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НМЦ" sheetId="14" r:id="rId1"/>
    <sheet name="Лист1" sheetId="15" r:id="rId2"/>
  </sheets>
  <definedNames>
    <definedName name="_xlnm.Print_Area" localSheetId="0">НМЦ!$A$1:$L$20</definedName>
  </definedNames>
  <calcPr calcId="145621"/>
</workbook>
</file>

<file path=xl/calcChain.xml><?xml version="1.0" encoding="utf-8"?>
<calcChain xmlns="http://schemas.openxmlformats.org/spreadsheetml/2006/main">
  <c r="K10" i="14" l="1"/>
  <c r="L11" i="14" s="1"/>
  <c r="L12" i="14" s="1"/>
  <c r="I10" i="14"/>
  <c r="K8" i="14" l="1"/>
  <c r="K6" i="14"/>
  <c r="I8" i="14"/>
  <c r="I6" i="14"/>
</calcChain>
</file>

<file path=xl/sharedStrings.xml><?xml version="1.0" encoding="utf-8"?>
<sst xmlns="http://schemas.openxmlformats.org/spreadsheetml/2006/main" count="38" uniqueCount="33">
  <si>
    <t>№ п.п (вида товара)</t>
  </si>
  <si>
    <t>Кол-во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</si>
  <si>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</si>
  <si>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</si>
  <si>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</si>
  <si>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</si>
  <si>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</si>
  <si>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</si>
  <si>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</si>
  <si>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</si>
  <si>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</si>
  <si>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</si>
  <si>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</si>
  <si>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</si>
  <si>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</si>
  <si>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</si>
  <si>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вх. № 55 от 06.10.2016 г.</t>
  </si>
  <si>
    <t>вх. № 56 от 06.10.2016 г.</t>
  </si>
  <si>
    <t>вх. № 54 от 06.10.2016 г.</t>
  </si>
  <si>
    <t>Молоко сгущенное с сахаром</t>
  </si>
  <si>
    <t>шт.</t>
  </si>
  <si>
    <t>Масло сливочное</t>
  </si>
  <si>
    <t>кг</t>
  </si>
  <si>
    <t>Дата составления сводной  таблицы    18.10.2016 г.</t>
  </si>
  <si>
    <t>Молоко стерилизованное, сгущенное без сахара (концентрированное)</t>
  </si>
  <si>
    <t>4*</t>
  </si>
  <si>
    <t>вх. № 53 от 06.10.2016 г.</t>
  </si>
  <si>
    <t>-</t>
  </si>
  <si>
    <t>IV. Обоснование начальной (максимальной) цены гражданско-правового договора на поставку молочных продуктов</t>
  </si>
  <si>
    <t>Способ осуществления закупки: аукцион в электронный форме среди субъектов малого предпринимательства и социально ориентированных некоммерческих организаций</t>
  </si>
  <si>
    <t>Сладко-сливочное несоленое, натуральное,  выработанное из коровьего молока, без растительных добавок, с массовой долей жира не менее 72,5%, не более 80%, сорт высший, фасовка не менее 200 гр и не более 300 гр, цвет, вкус и запах, свойственные  данному наименованию, упаковка маркированная, без повреждений. Срок годности 9 месяцев при t - 16,  ГОСТ 32261-2013. ТР ТС 033/2013</t>
  </si>
  <si>
    <t>Без растительных добавок, массовая доля жира не менее 8,5%  и  не более 9 %,   массовая доля белка 34 %, фасовка не менее 380 гр  и не более 400 гр,   цвет белый с желтоватым оттенком, с чистым вкусом и запахом, консистенция однородная, упаковка маркированная, без повреждений. Срок годности не более  12 месяцев. ГОСТ 31688-2012. ТР ТС 033/2012</t>
  </si>
  <si>
    <t>Без растительных добавок, массовая доля жира не менее 6,8% и  не более 8,5 %, фасовка не менее 300 гр и не более 400 гр, цвет белый с желтоватым оттенком, с чистым вкусом и запахом, консистенция однородная, упаковка маркированная, без повреждений. Срок годности не более 12 месяцев. ГОСТ Р 54666-2011.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</si>
</sst>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3" fontId="15" fillId="0" borderId="1" xfId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7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B16" sqref="B16:G16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6" width="9.140625" style="1"/>
    <col min="7" max="7" width="9.5703125" style="1" bestFit="1" customWidth="1"/>
    <col min="8" max="8" width="9.140625" style="1"/>
    <col min="9" max="9" width="0" style="1" hidden="1" customWidth="1"/>
    <col min="10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 ht="30.75" customHeight="1" x14ac:dyDescent="0.2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7.75" customHeight="1" x14ac:dyDescent="0.2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x14ac:dyDescent="0.25">
      <c r="A3" s="2" t="s">
        <v>15</v>
      </c>
      <c r="B3" s="3"/>
      <c r="C3" s="3"/>
      <c r="D3" s="4"/>
      <c r="E3" s="4"/>
      <c r="F3" s="4"/>
      <c r="G3" s="4"/>
      <c r="H3" s="4"/>
      <c r="I3" s="5"/>
      <c r="J3" s="5"/>
      <c r="K3" s="5"/>
      <c r="L3" s="5"/>
    </row>
    <row r="4" spans="1:12" ht="19.5" customHeight="1" x14ac:dyDescent="0.25">
      <c r="A4" s="49" t="s">
        <v>0</v>
      </c>
      <c r="B4" s="50" t="s">
        <v>8</v>
      </c>
      <c r="C4" s="50" t="s">
        <v>9</v>
      </c>
      <c r="D4" s="50" t="s">
        <v>10</v>
      </c>
      <c r="E4" s="50" t="s">
        <v>1</v>
      </c>
      <c r="F4" s="50"/>
      <c r="G4" s="50"/>
      <c r="H4" s="50"/>
      <c r="I4" s="50"/>
      <c r="J4" s="6"/>
      <c r="K4" s="50" t="s">
        <v>5</v>
      </c>
      <c r="L4" s="50" t="s">
        <v>6</v>
      </c>
    </row>
    <row r="5" spans="1:12" ht="25.5" customHeight="1" x14ac:dyDescent="0.25">
      <c r="A5" s="49"/>
      <c r="B5" s="50"/>
      <c r="C5" s="50"/>
      <c r="D5" s="50"/>
      <c r="E5" s="50"/>
      <c r="F5" s="6" t="s">
        <v>2</v>
      </c>
      <c r="G5" s="6" t="s">
        <v>3</v>
      </c>
      <c r="H5" s="6" t="s">
        <v>4</v>
      </c>
      <c r="I5" s="6" t="s">
        <v>12</v>
      </c>
      <c r="J5" s="6" t="s">
        <v>25</v>
      </c>
      <c r="K5" s="50"/>
      <c r="L5" s="50"/>
    </row>
    <row r="6" spans="1:12" ht="90" customHeight="1" x14ac:dyDescent="0.25">
      <c r="A6" s="7">
        <v>1</v>
      </c>
      <c r="B6" s="8" t="s">
        <v>19</v>
      </c>
      <c r="C6" s="9" t="s">
        <v>31</v>
      </c>
      <c r="D6" s="10" t="s">
        <v>20</v>
      </c>
      <c r="E6" s="11">
        <v>200</v>
      </c>
      <c r="F6" s="12">
        <v>55</v>
      </c>
      <c r="G6" s="12">
        <v>68</v>
      </c>
      <c r="H6" s="12">
        <v>70</v>
      </c>
      <c r="I6" s="13">
        <f>(F6+G6+H6)/3</f>
        <v>64.333333333333329</v>
      </c>
      <c r="J6" s="13" t="s">
        <v>27</v>
      </c>
      <c r="K6" s="14">
        <f>(F6+G6+H6)/3</f>
        <v>64.333333333333329</v>
      </c>
      <c r="L6" s="15"/>
    </row>
    <row r="7" spans="1:12" x14ac:dyDescent="0.25">
      <c r="A7" s="37" t="s">
        <v>11</v>
      </c>
      <c r="B7" s="37"/>
      <c r="C7" s="37"/>
      <c r="D7" s="37"/>
      <c r="E7" s="37"/>
      <c r="F7" s="37"/>
      <c r="G7" s="37"/>
      <c r="H7" s="37"/>
      <c r="I7" s="37"/>
      <c r="J7" s="16"/>
      <c r="K7" s="17"/>
      <c r="L7" s="18">
        <v>12866</v>
      </c>
    </row>
    <row r="8" spans="1:12" ht="100.5" customHeight="1" x14ac:dyDescent="0.25">
      <c r="A8" s="7">
        <v>2</v>
      </c>
      <c r="B8" s="9" t="s">
        <v>21</v>
      </c>
      <c r="C8" s="8" t="s">
        <v>30</v>
      </c>
      <c r="D8" s="19" t="s">
        <v>22</v>
      </c>
      <c r="E8" s="11">
        <v>200</v>
      </c>
      <c r="F8" s="12">
        <v>205</v>
      </c>
      <c r="G8" s="12">
        <v>200</v>
      </c>
      <c r="H8" s="12">
        <v>220</v>
      </c>
      <c r="I8" s="13">
        <f>(F8+G8+H8)/3</f>
        <v>208.33333333333334</v>
      </c>
      <c r="J8" s="13" t="s">
        <v>27</v>
      </c>
      <c r="K8" s="20">
        <f>(H8+G8+F8)/3</f>
        <v>208.33333333333334</v>
      </c>
      <c r="L8" s="21"/>
    </row>
    <row r="9" spans="1:12" x14ac:dyDescent="0.25">
      <c r="A9" s="38" t="s">
        <v>11</v>
      </c>
      <c r="B9" s="39"/>
      <c r="C9" s="40"/>
      <c r="D9" s="39"/>
      <c r="E9" s="39"/>
      <c r="F9" s="39"/>
      <c r="G9" s="39"/>
      <c r="H9" s="39"/>
      <c r="I9" s="41"/>
      <c r="J9" s="22"/>
      <c r="K9" s="17"/>
      <c r="L9" s="18">
        <v>41666</v>
      </c>
    </row>
    <row r="10" spans="1:12" ht="102" x14ac:dyDescent="0.25">
      <c r="A10" s="7">
        <v>3</v>
      </c>
      <c r="B10" s="23" t="s">
        <v>24</v>
      </c>
      <c r="C10" s="24" t="s">
        <v>32</v>
      </c>
      <c r="D10" s="25" t="s">
        <v>20</v>
      </c>
      <c r="E10" s="11">
        <v>900</v>
      </c>
      <c r="F10" s="12">
        <v>63</v>
      </c>
      <c r="G10" s="12">
        <v>65</v>
      </c>
      <c r="H10" s="12" t="s">
        <v>27</v>
      </c>
      <c r="I10" s="13" t="e">
        <f>(F10+G10+H10)/3</f>
        <v>#VALUE!</v>
      </c>
      <c r="J10" s="13">
        <v>55</v>
      </c>
      <c r="K10" s="20">
        <f>(J10+G10+F10)/3</f>
        <v>61</v>
      </c>
      <c r="L10" s="21"/>
    </row>
    <row r="11" spans="1:12" x14ac:dyDescent="0.25">
      <c r="A11" s="38" t="s">
        <v>11</v>
      </c>
      <c r="B11" s="39"/>
      <c r="C11" s="40"/>
      <c r="D11" s="39"/>
      <c r="E11" s="39"/>
      <c r="F11" s="39"/>
      <c r="G11" s="39"/>
      <c r="H11" s="39"/>
      <c r="I11" s="41"/>
      <c r="J11" s="22"/>
      <c r="K11" s="17"/>
      <c r="L11" s="18">
        <f>E10*K10</f>
        <v>54900</v>
      </c>
    </row>
    <row r="12" spans="1:12" ht="14.25" customHeight="1" x14ac:dyDescent="0.25">
      <c r="A12" s="43" t="s">
        <v>13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26">
        <f>L9+L7+L11</f>
        <v>109432</v>
      </c>
    </row>
    <row r="13" spans="1:12" ht="14.2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4.25" customHeight="1" x14ac:dyDescent="0.25">
      <c r="A14" s="28">
        <v>1</v>
      </c>
      <c r="B14" s="46" t="s">
        <v>17</v>
      </c>
      <c r="C14" s="46"/>
      <c r="D14" s="46"/>
      <c r="E14" s="46"/>
      <c r="F14" s="46"/>
      <c r="G14" s="46"/>
      <c r="H14" s="29"/>
      <c r="I14" s="29"/>
      <c r="J14" s="29"/>
      <c r="K14" s="29"/>
      <c r="L14" s="29"/>
    </row>
    <row r="15" spans="1:12" ht="14.25" customHeight="1" x14ac:dyDescent="0.25">
      <c r="A15" s="28">
        <v>2</v>
      </c>
      <c r="B15" s="46" t="s">
        <v>16</v>
      </c>
      <c r="C15" s="46"/>
      <c r="D15" s="46"/>
      <c r="E15" s="46"/>
      <c r="F15" s="46"/>
      <c r="G15" s="46"/>
      <c r="H15" s="29"/>
      <c r="I15" s="29"/>
      <c r="J15" s="29"/>
      <c r="K15" s="29"/>
      <c r="L15" s="29"/>
    </row>
    <row r="16" spans="1:12" ht="15.75" x14ac:dyDescent="0.25">
      <c r="A16" s="28">
        <v>3</v>
      </c>
      <c r="B16" s="47" t="s">
        <v>18</v>
      </c>
      <c r="C16" s="47"/>
      <c r="D16" s="47"/>
      <c r="E16" s="47"/>
      <c r="F16" s="47"/>
      <c r="G16" s="47"/>
      <c r="H16" s="29"/>
      <c r="I16" s="29"/>
      <c r="J16" s="29"/>
      <c r="K16" s="29"/>
      <c r="L16" s="29"/>
    </row>
    <row r="17" spans="1:12" ht="15.75" x14ac:dyDescent="0.25">
      <c r="A17" s="28">
        <v>4</v>
      </c>
      <c r="B17" s="30" t="s">
        <v>26</v>
      </c>
      <c r="C17" s="31"/>
      <c r="D17" s="31"/>
      <c r="E17" s="31"/>
      <c r="F17" s="31"/>
      <c r="G17" s="31"/>
      <c r="H17" s="29"/>
      <c r="I17" s="29"/>
      <c r="J17" s="29"/>
      <c r="K17" s="29"/>
      <c r="L17" s="29"/>
    </row>
    <row r="18" spans="1:12" ht="15.75" x14ac:dyDescent="0.25">
      <c r="A18" s="42" t="s">
        <v>14</v>
      </c>
      <c r="B18" s="42"/>
      <c r="C18" s="32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.75" x14ac:dyDescent="0.25">
      <c r="A19" s="34" t="s">
        <v>7</v>
      </c>
      <c r="B19" s="34"/>
      <c r="C19" s="34"/>
      <c r="D19" s="34"/>
      <c r="E19" s="34"/>
      <c r="F19" s="34"/>
      <c r="G19" s="34"/>
      <c r="H19" s="34"/>
      <c r="I19" s="33"/>
      <c r="J19" s="33"/>
      <c r="K19" s="33"/>
      <c r="L19" s="33"/>
    </row>
    <row r="20" spans="1:12" ht="15.75" x14ac:dyDescent="0.25">
      <c r="A20" s="34" t="s">
        <v>23</v>
      </c>
      <c r="B20" s="35"/>
      <c r="C20" s="35"/>
      <c r="D20" s="36"/>
      <c r="E20" s="36"/>
      <c r="F20" s="33"/>
      <c r="G20" s="33"/>
      <c r="H20" s="33"/>
      <c r="I20" s="33"/>
      <c r="J20" s="33"/>
      <c r="K20" s="33"/>
      <c r="L20" s="33"/>
    </row>
    <row r="21" spans="1:12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</sheetData>
  <mergeCells count="18">
    <mergeCell ref="A1:L1"/>
    <mergeCell ref="A4:A5"/>
    <mergeCell ref="B4:B5"/>
    <mergeCell ref="C4:C5"/>
    <mergeCell ref="D4:D5"/>
    <mergeCell ref="E4:E5"/>
    <mergeCell ref="F4:I4"/>
    <mergeCell ref="K4:K5"/>
    <mergeCell ref="L4:L5"/>
    <mergeCell ref="A2:L2"/>
    <mergeCell ref="A7:I7"/>
    <mergeCell ref="A9:I9"/>
    <mergeCell ref="A18:B18"/>
    <mergeCell ref="A12:K12"/>
    <mergeCell ref="B14:G14"/>
    <mergeCell ref="B15:G15"/>
    <mergeCell ref="B16:G16"/>
    <mergeCell ref="A11:I11"/>
  </mergeCells>
  <pageMargins left="0.19685039370078741" right="0.19685039370078741" top="0.98425196850393704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</vt:lpstr>
      <vt:lpstr>Лист1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2016-12-30T07:37:17Z</cp:lastPrinted>
  <dcterms:created xsi:type="dcterms:W3CDTF">2014-02-14T07:05:08Z</dcterms:created>
  <dcterms:modified xsi:type="dcterms:W3CDTF">2016-12-30T10:31:01Z</dcterms:modified>
</cp:coreProperties>
</file>