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0 ЭА - передача прав на ПО прокси-сервер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Лист2!$A$1:$H$26</definedName>
  </definedNames>
  <calcPr calcId="162913" iterateDelta="1E-4"/>
</workbook>
</file>

<file path=xl/calcChain.xml><?xml version="1.0" encoding="utf-8"?>
<calcChain xmlns="http://schemas.openxmlformats.org/spreadsheetml/2006/main">
  <c r="F18" i="1" l="1"/>
  <c r="E18" i="1"/>
  <c r="H17" i="1"/>
  <c r="F17" i="1"/>
  <c r="E17" i="1"/>
  <c r="D17" i="1"/>
  <c r="C17" i="1"/>
  <c r="B17" i="1"/>
  <c r="G16" i="1"/>
  <c r="G11" i="1" l="1"/>
  <c r="E12" i="1" l="1"/>
  <c r="D12" i="1"/>
  <c r="D18" i="1" s="1"/>
  <c r="C12" i="1"/>
  <c r="C18" i="1" s="1"/>
  <c r="B12" i="1" l="1"/>
  <c r="B18" i="1" s="1"/>
  <c r="F12" i="1"/>
  <c r="H12" i="1"/>
  <c r="H19" i="1" s="1"/>
</calcChain>
</file>

<file path=xl/sharedStrings.xml><?xml version="1.0" encoding="utf-8"?>
<sst xmlns="http://schemas.openxmlformats.org/spreadsheetml/2006/main" count="46" uniqueCount="34">
  <si>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</si>
  <si>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</si>
  <si>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</si>
  <si>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</si>
  <si>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</si>
  <si>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</si>
  <si>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</si>
  <si>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</si>
  <si>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</si>
  <si>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</si>
  <si>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</si>
  <si>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</si>
  <si>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</si>
  <si>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</si>
  <si>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</si>
  <si>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</si>
  <si>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</si>
  <si>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</si>
  <si>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</si>
  <si>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</si>
  <si>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</si>
  <si>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</si>
  <si>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</si>
  <si>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</si>
  <si>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Код ОКПД2:
63.11.13.000</t>
  </si>
  <si>
    <t>Предоставление прав для имеющегося и используемого программно-аппаратного комплекса на аппаратной платформе UserGate UTM D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подписка Security Updates на 1 год</t>
  </si>
  <si>
    <t>Предоставление прав для имеющегося и используемого программно-аппаратного комплекса на аппаратной платформе UserGate UTM D с встроенными функциями средств защиты информации и обеспечивающего полноценный контроль доступа к информационно-телекоммуникационной сети Интернет на 200 пользователей (сертифицировано ФСТЭК) - программный модуль Advanced Threat Protection на 1 год</t>
  </si>
  <si>
    <t>Дата составления: 24.12.2020</t>
  </si>
  <si>
    <t>коммерческое предложение от 23.12.2020 № 32012-04</t>
  </si>
  <si>
    <t>коммерческое предложение от 24.12.2020 № Ф-2456</t>
  </si>
  <si>
    <t>оказание услуг по передаче неисключительных прав на использование модулей программно-аппаратного комплекса Usergate</t>
  </si>
  <si>
    <t>Передача неисключительных прав на программный модуль Advanced Threat Protection</t>
  </si>
  <si>
    <t>Передача неисключительных прав на подписку Security Updates</t>
  </si>
  <si>
    <t>коммерческое предложение от 25.12.2020 № 1299/20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</si>
</sst>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45" zoomScaleNormal="145" zoomScaleSheetLayoutView="100" workbookViewId="0">
      <pane xSplit="1" ySplit="1" topLeftCell="B6" activePane="bottomRight" state="frozen"/>
      <selection pane="topRight" activeCell="B1" sqref="B1"/>
      <selection pane="bottomLeft" activeCell="A107" sqref="A107"/>
      <selection pane="bottomRight" activeCell="B24" sqref="B24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2" ht="15.75" x14ac:dyDescent="0.25">
      <c r="A1" s="1"/>
      <c r="B1" s="1"/>
      <c r="C1" s="1"/>
      <c r="D1" s="2" t="s">
        <v>10</v>
      </c>
      <c r="E1" s="2"/>
      <c r="F1" s="1"/>
      <c r="G1" s="1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2" ht="33" customHeight="1" x14ac:dyDescent="0.25">
      <c r="A3" s="4" t="s">
        <v>11</v>
      </c>
      <c r="B3" s="4"/>
      <c r="C3" s="52" t="s">
        <v>23</v>
      </c>
      <c r="D3" s="52"/>
      <c r="E3" s="52"/>
      <c r="F3" s="52"/>
      <c r="G3" s="52"/>
      <c r="H3" s="52"/>
      <c r="I3" s="1"/>
      <c r="J3" s="1"/>
      <c r="K3" s="3"/>
      <c r="L3" s="3"/>
    </row>
    <row r="4" spans="1:12" s="6" customFormat="1" ht="47.25" customHeight="1" x14ac:dyDescent="0.2">
      <c r="A4" s="53" t="s">
        <v>21</v>
      </c>
      <c r="B4" s="53"/>
      <c r="C4" s="53" t="s">
        <v>22</v>
      </c>
      <c r="D4" s="53"/>
      <c r="E4" s="53"/>
      <c r="F4" s="53"/>
      <c r="G4" s="53"/>
      <c r="H4" s="53"/>
      <c r="I4" s="5"/>
      <c r="J4" s="5"/>
    </row>
    <row r="5" spans="1:12" s="8" customFormat="1" ht="31.5" customHeight="1" x14ac:dyDescent="0.2">
      <c r="A5" s="55" t="s">
        <v>12</v>
      </c>
      <c r="B5" s="55"/>
      <c r="C5" s="54" t="s">
        <v>30</v>
      </c>
      <c r="D5" s="54"/>
      <c r="E5" s="54"/>
      <c r="F5" s="54"/>
      <c r="G5" s="54"/>
      <c r="H5" s="54"/>
      <c r="I5" s="7"/>
      <c r="J5" s="7"/>
    </row>
    <row r="6" spans="1:12" ht="15" x14ac:dyDescent="0.25">
      <c r="A6" s="9" t="s">
        <v>0</v>
      </c>
      <c r="B6" s="56" t="s">
        <v>1</v>
      </c>
      <c r="C6" s="56"/>
      <c r="D6" s="56"/>
      <c r="E6" s="56"/>
      <c r="F6" s="56"/>
      <c r="G6" s="10" t="s">
        <v>2</v>
      </c>
      <c r="H6" s="11" t="s">
        <v>3</v>
      </c>
      <c r="I6" s="3"/>
      <c r="J6" s="3"/>
      <c r="K6" s="3"/>
      <c r="L6" s="3"/>
    </row>
    <row r="7" spans="1:12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14</v>
      </c>
      <c r="H7" s="14" t="s">
        <v>14</v>
      </c>
      <c r="I7" s="3"/>
      <c r="J7" s="3"/>
      <c r="K7" s="3"/>
      <c r="L7" s="3"/>
    </row>
    <row r="8" spans="1:12" ht="28.5" customHeight="1" x14ac:dyDescent="0.2">
      <c r="A8" s="15" t="s">
        <v>13</v>
      </c>
      <c r="B8" s="40" t="s">
        <v>32</v>
      </c>
      <c r="C8" s="41"/>
      <c r="D8" s="41"/>
      <c r="E8" s="41"/>
      <c r="F8" s="42"/>
      <c r="G8" s="43" t="s">
        <v>24</v>
      </c>
      <c r="H8" s="16" t="s">
        <v>4</v>
      </c>
      <c r="I8" s="3"/>
      <c r="J8" s="3"/>
      <c r="K8" s="3"/>
      <c r="L8" s="3"/>
    </row>
    <row r="9" spans="1:12" ht="15" x14ac:dyDescent="0.2">
      <c r="A9" s="17" t="s">
        <v>5</v>
      </c>
      <c r="B9" s="46">
        <v>1</v>
      </c>
      <c r="C9" s="47"/>
      <c r="D9" s="47"/>
      <c r="E9" s="47"/>
      <c r="F9" s="48"/>
      <c r="G9" s="44"/>
      <c r="H9" s="18" t="s">
        <v>4</v>
      </c>
      <c r="I9" s="3"/>
      <c r="J9" s="3"/>
      <c r="K9" s="3"/>
      <c r="L9" s="3"/>
    </row>
    <row r="10" spans="1:12" ht="48.75" customHeight="1" x14ac:dyDescent="0.2">
      <c r="A10" s="19" t="s">
        <v>6</v>
      </c>
      <c r="B10" s="49" t="s">
        <v>25</v>
      </c>
      <c r="C10" s="50"/>
      <c r="D10" s="50"/>
      <c r="E10" s="50"/>
      <c r="F10" s="51"/>
      <c r="G10" s="45"/>
      <c r="H10" s="20" t="s">
        <v>4</v>
      </c>
      <c r="I10" s="3"/>
      <c r="J10" s="3"/>
      <c r="K10" s="3"/>
      <c r="L10" s="3"/>
    </row>
    <row r="11" spans="1:12" ht="15" x14ac:dyDescent="0.2">
      <c r="A11" s="17" t="s">
        <v>7</v>
      </c>
      <c r="B11" s="21">
        <v>81830</v>
      </c>
      <c r="C11" s="21">
        <v>82300</v>
      </c>
      <c r="D11" s="21">
        <v>82500</v>
      </c>
      <c r="E11" s="21"/>
      <c r="F11" s="21"/>
      <c r="G11" s="22">
        <f>SUM(B11:F11)/3</f>
        <v>82210</v>
      </c>
      <c r="H11" s="22">
        <v>82210</v>
      </c>
      <c r="I11" s="3"/>
      <c r="J11" s="3"/>
      <c r="K11" s="3"/>
      <c r="L11" s="3"/>
    </row>
    <row r="12" spans="1:12" ht="15" x14ac:dyDescent="0.25">
      <c r="A12" s="23" t="s">
        <v>8</v>
      </c>
      <c r="B12" s="24">
        <f>B11*$B9</f>
        <v>81830</v>
      </c>
      <c r="C12" s="24">
        <f>C11*$B9</f>
        <v>82300</v>
      </c>
      <c r="D12" s="24">
        <f>D11*$B9</f>
        <v>82500</v>
      </c>
      <c r="E12" s="24">
        <f>E11*$B9</f>
        <v>0</v>
      </c>
      <c r="F12" s="24">
        <f>F11*$B9</f>
        <v>0</v>
      </c>
      <c r="G12" s="24"/>
      <c r="H12" s="25">
        <f>H11*$B9</f>
        <v>82210</v>
      </c>
      <c r="I12" s="3"/>
      <c r="J12" s="3"/>
      <c r="K12" s="3"/>
      <c r="L12" s="3"/>
    </row>
    <row r="13" spans="1:12" ht="28.5" customHeight="1" x14ac:dyDescent="0.2">
      <c r="A13" s="15" t="s">
        <v>13</v>
      </c>
      <c r="B13" s="40" t="s">
        <v>31</v>
      </c>
      <c r="C13" s="41"/>
      <c r="D13" s="41"/>
      <c r="E13" s="41"/>
      <c r="F13" s="42"/>
      <c r="G13" s="43" t="s">
        <v>24</v>
      </c>
      <c r="H13" s="16" t="s">
        <v>4</v>
      </c>
      <c r="I13" s="3"/>
      <c r="J13" s="3"/>
      <c r="K13" s="3"/>
      <c r="L13" s="3"/>
    </row>
    <row r="14" spans="1:12" ht="15" x14ac:dyDescent="0.2">
      <c r="A14" s="17" t="s">
        <v>5</v>
      </c>
      <c r="B14" s="46">
        <v>1</v>
      </c>
      <c r="C14" s="47"/>
      <c r="D14" s="47"/>
      <c r="E14" s="47"/>
      <c r="F14" s="48"/>
      <c r="G14" s="44"/>
      <c r="H14" s="18" t="s">
        <v>4</v>
      </c>
      <c r="I14" s="3"/>
      <c r="J14" s="3"/>
      <c r="K14" s="3"/>
      <c r="L14" s="3"/>
    </row>
    <row r="15" spans="1:12" ht="48" customHeight="1" x14ac:dyDescent="0.2">
      <c r="A15" s="19" t="s">
        <v>6</v>
      </c>
      <c r="B15" s="49" t="s">
        <v>26</v>
      </c>
      <c r="C15" s="50"/>
      <c r="D15" s="50"/>
      <c r="E15" s="50"/>
      <c r="F15" s="51"/>
      <c r="G15" s="45"/>
      <c r="H15" s="20" t="s">
        <v>4</v>
      </c>
      <c r="I15" s="3"/>
      <c r="J15" s="3"/>
      <c r="K15" s="3"/>
      <c r="L15" s="3"/>
    </row>
    <row r="16" spans="1:12" ht="15" x14ac:dyDescent="0.2">
      <c r="A16" s="17" t="s">
        <v>7</v>
      </c>
      <c r="B16" s="21">
        <v>62870</v>
      </c>
      <c r="C16" s="21">
        <v>63100</v>
      </c>
      <c r="D16" s="21">
        <v>63000</v>
      </c>
      <c r="E16" s="21"/>
      <c r="F16" s="21"/>
      <c r="G16" s="22">
        <f>SUM(B16:F16)/3</f>
        <v>62990</v>
      </c>
      <c r="H16" s="22">
        <v>62990</v>
      </c>
      <c r="I16" s="3"/>
      <c r="J16" s="3"/>
      <c r="K16" s="3"/>
      <c r="L16" s="3"/>
    </row>
    <row r="17" spans="1:13" ht="15.75" thickBot="1" x14ac:dyDescent="0.3">
      <c r="A17" s="23" t="s">
        <v>8</v>
      </c>
      <c r="B17" s="24">
        <f>B16*$B14</f>
        <v>62870</v>
      </c>
      <c r="C17" s="24">
        <f>C16*$B14</f>
        <v>63100</v>
      </c>
      <c r="D17" s="24">
        <f>D16*$B14</f>
        <v>63000</v>
      </c>
      <c r="E17" s="24">
        <f>E16*$B14</f>
        <v>0</v>
      </c>
      <c r="F17" s="24">
        <f>F16*$B14</f>
        <v>0</v>
      </c>
      <c r="G17" s="24"/>
      <c r="H17" s="25">
        <f>H16*$B14</f>
        <v>62990</v>
      </c>
      <c r="I17" s="3"/>
      <c r="J17" s="3"/>
      <c r="K17" s="3"/>
      <c r="L17" s="3"/>
    </row>
    <row r="18" spans="1:13" ht="13.5" thickBot="1" x14ac:dyDescent="0.25">
      <c r="A18" s="26" t="s">
        <v>9</v>
      </c>
      <c r="B18" s="27">
        <f>B12+B17</f>
        <v>144700</v>
      </c>
      <c r="C18" s="27">
        <f t="shared" ref="C18:F18" si="0">C12+C17</f>
        <v>145400</v>
      </c>
      <c r="D18" s="27">
        <f t="shared" si="0"/>
        <v>145500</v>
      </c>
      <c r="E18" s="27">
        <f t="shared" si="0"/>
        <v>0</v>
      </c>
      <c r="F18" s="27">
        <f t="shared" si="0"/>
        <v>0</v>
      </c>
      <c r="G18" s="28"/>
      <c r="H18" s="28"/>
      <c r="I18" s="3"/>
      <c r="J18" s="3"/>
      <c r="K18" s="3"/>
      <c r="L18" s="3"/>
    </row>
    <row r="19" spans="1:13" s="33" customFormat="1" ht="15" x14ac:dyDescent="0.25">
      <c r="A19" s="29" t="s">
        <v>27</v>
      </c>
      <c r="B19" s="29"/>
      <c r="C19" s="29"/>
      <c r="D19" s="29"/>
      <c r="E19" s="29"/>
      <c r="F19" s="29"/>
      <c r="G19" s="30" t="s">
        <v>15</v>
      </c>
      <c r="H19" s="31">
        <f>H12+H17</f>
        <v>145200</v>
      </c>
      <c r="I19" s="32"/>
      <c r="J19" s="32"/>
      <c r="K19" s="32"/>
      <c r="L19" s="32"/>
      <c r="M19" s="32"/>
    </row>
    <row r="20" spans="1:13" s="33" customFormat="1" ht="15" x14ac:dyDescent="0.25">
      <c r="A20" s="29"/>
      <c r="B20" s="29"/>
      <c r="C20" s="29"/>
      <c r="D20" s="29"/>
      <c r="E20" s="29"/>
      <c r="F20" s="29"/>
      <c r="G20" s="30"/>
      <c r="H20" s="31"/>
      <c r="I20" s="32"/>
      <c r="J20" s="32"/>
      <c r="K20" s="32"/>
      <c r="L20" s="32"/>
      <c r="M20" s="32"/>
    </row>
    <row r="21" spans="1:13" s="36" customFormat="1" ht="15" x14ac:dyDescent="0.25">
      <c r="A21" s="34" t="s">
        <v>18</v>
      </c>
      <c r="B21" s="39" t="s">
        <v>28</v>
      </c>
      <c r="C21" s="35"/>
      <c r="D21" s="35"/>
      <c r="E21" s="35"/>
      <c r="F21" s="35"/>
      <c r="G21" s="35"/>
      <c r="H21" s="35"/>
    </row>
    <row r="22" spans="1:13" s="36" customFormat="1" ht="15" x14ac:dyDescent="0.25">
      <c r="A22" s="34" t="s">
        <v>19</v>
      </c>
      <c r="B22" s="39" t="s">
        <v>29</v>
      </c>
      <c r="C22" s="35"/>
      <c r="D22" s="35"/>
      <c r="E22" s="35"/>
      <c r="F22" s="35"/>
      <c r="G22" s="35"/>
      <c r="H22" s="35"/>
    </row>
    <row r="23" spans="1:13" s="36" customFormat="1" ht="15" x14ac:dyDescent="0.25">
      <c r="A23" s="34" t="s">
        <v>20</v>
      </c>
      <c r="B23" s="39" t="s">
        <v>33</v>
      </c>
      <c r="C23" s="35"/>
      <c r="D23" s="35"/>
      <c r="E23" s="35"/>
      <c r="F23" s="35"/>
      <c r="G23" s="35"/>
      <c r="H23" s="35"/>
    </row>
    <row r="24" spans="1:13" s="33" customFormat="1" ht="15" x14ac:dyDescent="0.25">
      <c r="A24" s="29"/>
      <c r="B24" s="29"/>
      <c r="C24" s="29"/>
      <c r="D24" s="29"/>
      <c r="E24" s="29"/>
      <c r="F24" s="29"/>
      <c r="G24" s="29"/>
      <c r="H24" s="29"/>
    </row>
    <row r="25" spans="1:13" ht="15" x14ac:dyDescent="0.25">
      <c r="A25" s="29" t="s">
        <v>16</v>
      </c>
      <c r="B25" s="37"/>
      <c r="C25" s="37"/>
      <c r="D25" s="37"/>
      <c r="E25" s="37"/>
      <c r="F25" s="37"/>
      <c r="G25" s="37"/>
      <c r="H25" s="30" t="s">
        <v>17</v>
      </c>
      <c r="I25" s="3"/>
      <c r="J25" s="3"/>
      <c r="K25" s="3"/>
      <c r="L25" s="3"/>
    </row>
  </sheetData>
  <sheetProtection selectLockedCells="1" selectUnlockedCells="1"/>
  <mergeCells count="14">
    <mergeCell ref="B13:F13"/>
    <mergeCell ref="G13:G15"/>
    <mergeCell ref="B14:F14"/>
    <mergeCell ref="B15:F15"/>
    <mergeCell ref="C3:H3"/>
    <mergeCell ref="B10:F10"/>
    <mergeCell ref="B8:F8"/>
    <mergeCell ref="B9:F9"/>
    <mergeCell ref="A4:B4"/>
    <mergeCell ref="C4:H4"/>
    <mergeCell ref="C5:H5"/>
    <mergeCell ref="A5:B5"/>
    <mergeCell ref="B6:F6"/>
    <mergeCell ref="G8:G10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2020-06-03T08:07:05Z</cp:lastPrinted>
  <dcterms:created xsi:type="dcterms:W3CDTF">2012-04-02T10:33:59Z</dcterms:created>
  <dcterms:modified xsi:type="dcterms:W3CDTF">2020-12-25T07:30:56Z</dcterms:modified>
</cp:coreProperties>
</file>