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9"/>
  <c r="J9" s="1"/>
  <c r="I7"/>
</calcChain>
</file>

<file path=xl/sharedStrings.xml><?xml version="1.0" encoding="utf-8"?>
<sst xmlns="http://schemas.openxmlformats.org/spreadsheetml/2006/main" count="35" uniqueCount="29">
  <si>
    <t>Метод определения начальной (максимальной) цены: 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</si>
  <si>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</si>
  <si>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</si>
  <si>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</si>
  <si>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</si>
  <si>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</si>
  <si>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</si>
  <si>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</si>
  <si>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</si>
  <si>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</si>
  <si>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</si>
  <si>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</si>
  <si>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</si>
  <si>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Минтай </t>
  </si>
  <si>
    <t>Горбуша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</si>
  <si>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</si>
  <si>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</si>
  <si>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</si>
  <si>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</si>
  <si>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</si>
  <si>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Горбуша. Мороженая, потрошеная, с головой, тушки рыбы непобитые, упаковка без повреждений. ГОСТ 32366-2013</t>
  </si>
  <si>
    <t xml:space="preserve">Минтай. Мороженый, потрошеный, обезглавленный. Упаковка без повреждений. ГОСТ 32366-2013 
</t>
  </si>
  <si>
    <t>Сельдь</t>
  </si>
  <si>
    <t>Сельдь атлантическая. Слабосоленая, с головой, не потрошеная в ведрах. Масса ведра  не менее 9 кг и не более 10 кг. Срок годности не более 30 суток. ГОСТ 815-2004. Ведро маркированное, без повреждений</t>
  </si>
  <si>
    <t xml:space="preserve">Итого: Начальная (максимальная) цена контракта: 2 240 768 ( два миллиона двести сорок тысяч семьсот шестьдесят восемь) рублей00 копеек. </t>
  </si>
  <si>
    <t>Коммерческое предложение б/н от 25.11.2017г.</t>
  </si>
  <si>
    <t>Коммерческое предложение б/н  от 25.11.2017г.</t>
  </si>
  <si>
    <t>Дата составления сводной  таблицы  от 28.11.2017 года</t>
  </si>
  <si>
    <t>ЧАСТЬ IV. Обоснование начальной (максимальной) цены договора на поставку рыбы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</si>
</sst>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/>
    <xf numFmtId="4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/>
    <xf numFmtId="0" fontId="8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9" fillId="2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A4" workbookViewId="0">
      <selection activeCell="C9" sqref="C9"/>
    </sheetView>
  </sheetViews>
  <sheetFormatPr defaultRowHeight="15"/>
  <cols>
    <col min="1" max="1" width="5.5703125" customWidth="1"/>
    <col min="2" max="2" width="12.57031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  <col min="11" max="11" width="9.140625" hidden="1" customWidth="1"/>
  </cols>
  <sheetData>
    <row r="1" spans="1:16" ht="35.25" customHeight="1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6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6" ht="48.75" customHeight="1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</row>
    <row r="4" spans="1:16" ht="15.75" customHeight="1">
      <c r="A4" s="34" t="s">
        <v>1</v>
      </c>
      <c r="B4" s="34" t="s">
        <v>2</v>
      </c>
      <c r="C4" s="34" t="s">
        <v>3</v>
      </c>
      <c r="D4" s="35" t="s">
        <v>4</v>
      </c>
      <c r="E4" s="35" t="s">
        <v>5</v>
      </c>
      <c r="F4" s="37" t="s">
        <v>6</v>
      </c>
      <c r="G4" s="38"/>
      <c r="H4" s="39"/>
      <c r="I4" s="35" t="s">
        <v>7</v>
      </c>
      <c r="J4" s="35" t="s">
        <v>8</v>
      </c>
    </row>
    <row r="5" spans="1:16" ht="15.75">
      <c r="A5" s="34"/>
      <c r="B5" s="34"/>
      <c r="C5" s="34"/>
      <c r="D5" s="36"/>
      <c r="E5" s="36"/>
      <c r="F5" s="2" t="s">
        <v>9</v>
      </c>
      <c r="G5" s="2" t="s">
        <v>10</v>
      </c>
      <c r="H5" s="2" t="s">
        <v>11</v>
      </c>
      <c r="I5" s="36"/>
      <c r="J5" s="36"/>
    </row>
    <row r="6" spans="1:16" ht="15.75">
      <c r="A6" s="3">
        <v>1</v>
      </c>
      <c r="B6" s="4">
        <v>2</v>
      </c>
      <c r="C6" s="3">
        <v>3</v>
      </c>
      <c r="D6" s="4">
        <v>4</v>
      </c>
      <c r="E6" s="4">
        <v>5</v>
      </c>
      <c r="F6" s="3">
        <v>6</v>
      </c>
      <c r="G6" s="4">
        <v>7</v>
      </c>
      <c r="H6" s="3">
        <v>8</v>
      </c>
      <c r="I6" s="3">
        <v>9</v>
      </c>
      <c r="J6" s="3">
        <v>10</v>
      </c>
    </row>
    <row r="7" spans="1:16" ht="82.5" customHeight="1">
      <c r="A7" s="7">
        <v>1</v>
      </c>
      <c r="B7" s="3" t="s">
        <v>13</v>
      </c>
      <c r="C7" s="8" t="s">
        <v>21</v>
      </c>
      <c r="D7" s="9" t="s">
        <v>12</v>
      </c>
      <c r="E7" s="10">
        <v>4600</v>
      </c>
      <c r="F7" s="5">
        <v>150</v>
      </c>
      <c r="G7" s="5">
        <v>155</v>
      </c>
      <c r="H7" s="5">
        <v>140</v>
      </c>
      <c r="I7" s="5">
        <f t="shared" ref="I7:I9" si="0">SUM(F7:H7)/3</f>
        <v>148.33333333333334</v>
      </c>
      <c r="J7" s="5">
        <v>682318</v>
      </c>
      <c r="K7" s="6"/>
      <c r="P7" s="11"/>
    </row>
    <row r="8" spans="1:16" ht="103.5" customHeight="1">
      <c r="A8" s="7">
        <v>2</v>
      </c>
      <c r="B8" s="28" t="s">
        <v>22</v>
      </c>
      <c r="C8" s="8" t="s">
        <v>23</v>
      </c>
      <c r="D8" s="9" t="s">
        <v>12</v>
      </c>
      <c r="E8" s="10">
        <v>415</v>
      </c>
      <c r="F8" s="5">
        <v>130</v>
      </c>
      <c r="G8" s="5">
        <v>135</v>
      </c>
      <c r="H8" s="5">
        <v>125</v>
      </c>
      <c r="I8" s="5">
        <v>130</v>
      </c>
      <c r="J8" s="5">
        <v>53950</v>
      </c>
      <c r="K8" s="6"/>
      <c r="P8" s="11"/>
    </row>
    <row r="9" spans="1:16" ht="68.25" customHeight="1">
      <c r="A9" s="7">
        <v>3</v>
      </c>
      <c r="B9" s="3" t="s">
        <v>14</v>
      </c>
      <c r="C9" s="8" t="s">
        <v>20</v>
      </c>
      <c r="D9" s="9" t="s">
        <v>12</v>
      </c>
      <c r="E9" s="10">
        <v>5100</v>
      </c>
      <c r="F9" s="5">
        <v>300</v>
      </c>
      <c r="G9" s="5">
        <v>305</v>
      </c>
      <c r="H9" s="5">
        <v>280</v>
      </c>
      <c r="I9" s="5">
        <f t="shared" si="0"/>
        <v>295</v>
      </c>
      <c r="J9" s="5">
        <f>E9*I9</f>
        <v>1504500</v>
      </c>
      <c r="K9" s="6"/>
      <c r="P9" s="11"/>
    </row>
    <row r="10" spans="1:16" ht="15.75">
      <c r="A10" s="40" t="s">
        <v>15</v>
      </c>
      <c r="B10" s="41"/>
      <c r="C10" s="42"/>
      <c r="D10" s="41"/>
      <c r="E10" s="41"/>
      <c r="F10" s="41"/>
      <c r="G10" s="41"/>
      <c r="H10" s="41"/>
      <c r="I10" s="41"/>
      <c r="J10" s="12">
        <f>SUM(J7:J9)</f>
        <v>2240768</v>
      </c>
      <c r="K10" s="6"/>
    </row>
    <row r="11" spans="1:16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6" ht="36" customHeight="1">
      <c r="A12" s="43" t="s">
        <v>24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6" s="16" customFormat="1" ht="18.75" hidden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5"/>
    </row>
    <row r="14" spans="1:16" s="21" customFormat="1" ht="15.75" customHeight="1">
      <c r="A14" s="17" t="s">
        <v>9</v>
      </c>
      <c r="B14" s="31" t="s">
        <v>25</v>
      </c>
      <c r="C14" s="44"/>
      <c r="D14" s="18"/>
      <c r="E14" s="19"/>
      <c r="F14" s="19"/>
      <c r="G14" s="19"/>
      <c r="H14" s="19"/>
      <c r="I14" s="19"/>
      <c r="J14" s="19"/>
      <c r="K14" s="20"/>
    </row>
    <row r="15" spans="1:16" s="21" customFormat="1" ht="15.75">
      <c r="A15" s="17" t="s">
        <v>10</v>
      </c>
      <c r="B15" s="31" t="s">
        <v>26</v>
      </c>
      <c r="C15" s="32"/>
      <c r="D15" s="18"/>
      <c r="E15" s="19"/>
      <c r="F15" s="19"/>
      <c r="G15" s="19"/>
      <c r="H15" s="19"/>
      <c r="I15" s="19"/>
      <c r="J15" s="19"/>
    </row>
    <row r="16" spans="1:16" s="21" customFormat="1" ht="15.75">
      <c r="A16" s="22" t="s">
        <v>11</v>
      </c>
      <c r="B16" s="31" t="s">
        <v>25</v>
      </c>
      <c r="C16" s="32"/>
      <c r="D16" s="18"/>
      <c r="E16" s="19"/>
      <c r="F16" s="19"/>
      <c r="G16" s="19"/>
      <c r="H16" s="19"/>
      <c r="I16" s="19"/>
      <c r="J16" s="19"/>
    </row>
    <row r="17" spans="1:11" s="21" customFormat="1" ht="15.75">
      <c r="A17" s="23"/>
      <c r="B17" s="24" t="s">
        <v>16</v>
      </c>
      <c r="C17" s="23"/>
      <c r="D17" s="23"/>
      <c r="E17" s="23"/>
      <c r="F17" s="23"/>
      <c r="G17" s="23"/>
      <c r="H17" s="23"/>
      <c r="I17" s="23"/>
      <c r="J17" s="23"/>
    </row>
    <row r="18" spans="1:11" s="21" customFormat="1" ht="15.75">
      <c r="A18" s="23"/>
      <c r="B18" s="25" t="s">
        <v>17</v>
      </c>
      <c r="C18" s="24"/>
      <c r="D18" s="26"/>
      <c r="E18" s="23"/>
      <c r="F18" s="23"/>
      <c r="G18" s="23"/>
      <c r="H18" s="23"/>
      <c r="I18" s="23"/>
      <c r="J18" s="23"/>
      <c r="K18" s="20"/>
    </row>
    <row r="19" spans="1:11" s="21" customFormat="1" ht="15.75">
      <c r="A19" s="23"/>
      <c r="B19" s="24" t="s">
        <v>18</v>
      </c>
      <c r="C19" s="24"/>
      <c r="D19" s="24"/>
      <c r="E19" s="23"/>
      <c r="F19" s="23"/>
      <c r="G19" s="23"/>
      <c r="H19" s="23"/>
      <c r="I19" s="23"/>
      <c r="J19" s="23"/>
      <c r="K19" s="20"/>
    </row>
    <row r="20" spans="1:11" s="21" customFormat="1" ht="15.75">
      <c r="A20" s="23"/>
      <c r="B20" s="24" t="s">
        <v>27</v>
      </c>
      <c r="C20" s="24"/>
      <c r="D20" s="27"/>
      <c r="E20" s="23"/>
      <c r="F20" s="23"/>
      <c r="G20" s="23"/>
      <c r="H20" s="23"/>
      <c r="I20" s="23"/>
      <c r="J20" s="23"/>
      <c r="K20" s="20"/>
    </row>
    <row r="21" spans="1:11" s="21" customFormat="1">
      <c r="A21"/>
      <c r="B21"/>
      <c r="C21"/>
      <c r="D21"/>
      <c r="E21"/>
      <c r="F21"/>
      <c r="G21"/>
      <c r="H21"/>
      <c r="I21"/>
      <c r="J21"/>
      <c r="K21" s="20"/>
    </row>
  </sheetData>
  <mergeCells count="16">
    <mergeCell ref="A2:J2"/>
    <mergeCell ref="A3:J3"/>
    <mergeCell ref="B16:C16"/>
    <mergeCell ref="A1:K1"/>
    <mergeCell ref="A4:A5"/>
    <mergeCell ref="B4:B5"/>
    <mergeCell ref="C4:C5"/>
    <mergeCell ref="D4:D5"/>
    <mergeCell ref="E4:E5"/>
    <mergeCell ref="F4:H4"/>
    <mergeCell ref="I4:I5"/>
    <mergeCell ref="J4:J5"/>
    <mergeCell ref="A10:I10"/>
    <mergeCell ref="A12:J12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2018-01-18T06:08:29Z</dcterms:modified>
</cp:coreProperties>
</file>