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58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J12" i="1" l="1"/>
  <c r="J10" i="1"/>
  <c r="J8" i="1"/>
  <c r="J13" i="1" s="1"/>
  <c r="B11" i="1" l="1"/>
</calcChain>
</file>

<file path=xl/sharedStrings.xml><?xml version="1.0" encoding="utf-8"?>
<sst xmlns="http://schemas.openxmlformats.org/spreadsheetml/2006/main" count="34" uniqueCount="30">
  <si>
    <t>Метод определения начальной (максимальной) цены:  метод сопоставимых рыночных цен</t>
  </si>
  <si>
    <t>№ п.п (вида товара)</t>
  </si>
  <si>
    <t>Наименование  товара</t>
  </si>
  <si>
    <t>Характеристика товара</t>
  </si>
  <si>
    <t>Ед. тарифа</t>
  </si>
  <si>
    <t>Кол-во</t>
  </si>
  <si>
    <t>Единичные цены (тарифы)</t>
  </si>
  <si>
    <t>Средняя цена, руб.</t>
  </si>
  <si>
    <t>Начальная цена, руб.</t>
  </si>
  <si>
    <t>1*</t>
  </si>
  <si>
    <t>2*</t>
  </si>
  <si>
    <t>3*</t>
  </si>
  <si>
    <t>Всего:</t>
  </si>
  <si>
    <t>ЧАСТЬ IV. Обоснование начальной (максимальной) цены договора на поставку продуктов питания (молочная продукция)</t>
  </si>
  <si>
    <t>Способ размещения заказа: аукцион в электронной форме среди субъектов малого предпринимательства, социально ориентированных некоммерческих организаций на право заключения гражданско-правового договора на поставку продуктов питания (молочная продукция)</t>
  </si>
  <si>
    <t>Молоко сгущенное (концентрированное) пастеризованное</t>
  </si>
  <si>
    <t>МБОУ "СОШ № 2"</t>
  </si>
  <si>
    <t xml:space="preserve">Исполнитель: Заведующий хозяйством групп детей дошкольного возраста Никулина О.А. </t>
  </si>
  <si>
    <t>Директор школы  ______________________ И.А. Ефремова</t>
  </si>
  <si>
    <t>Молоко, сгущенное без сахара (концентрированное), без растительных добавок, цвет белый с желтоватым оттенком, с чистым вкусом и запахом, консистенция однородная, упаковка без повреждений, маркированная массой  не менее 300 гр. и не более 320 гр. Массовая доля жира не менее 7,0% . Срок годности не менее 12 месяцев. ГОСТ Р 54666-2011, ТР ТС 033/2013</t>
  </si>
  <si>
    <t>Молоко, сгущенное с сахаром без растительных добавок. Цвет белый с желтоватым оттенком, с чистым вкусом и запахом, консистенция однородная, упаковка без повреждений, маркированная. Массовая доля жира не менее 8,5% Срок годности не более 12 месяцев. Банка массой не менее 360гр. и не более 380  гр. ГОСТ  31688-2012, ТР ТС 033/2013 ТС 033/2013</t>
  </si>
  <si>
    <t xml:space="preserve">Вид сливочного масла: Сладко-сливочное. Наименование сливочного масла: Крестьянское. Сорт: Высший. Тип сливочного масла: несоленое. </t>
  </si>
  <si>
    <t xml:space="preserve">Масло сливочное </t>
  </si>
  <si>
    <t>Итого: Начальная (максимальная) цена договора: 708 070 (семьсот восемь тысяч семьдесят) рублей 00 копеек</t>
  </si>
  <si>
    <t>коммерческое предложение №86 от 30.11.2020</t>
  </si>
  <si>
    <t>коммерческое предложение №87 от 30.11.2020</t>
  </si>
  <si>
    <t>коммерческое предложение №88 от 30.11.2020</t>
  </si>
  <si>
    <t>Дата составления сводной  таблицы 01.12.2020 г.</t>
  </si>
  <si>
    <t>штук</t>
  </si>
  <si>
    <t>килограмм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</si>
</sst>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0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name val="Calibri"/>
      <family val="2"/>
      <charset val="204"/>
    </font>
    <font>
      <i/>
      <sz val="12"/>
      <color rgb="FF000000"/>
      <name val="Times New Roman"/>
      <family val="1"/>
      <charset val="204"/>
    </font>
    <font>
      <b/>
      <sz val="12"/>
      <name val="Calibri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0" xfId="0" applyFill="1"/>
    <xf numFmtId="0" fontId="3" fillId="2" borderId="0" xfId="0" applyFont="1" applyFill="1"/>
    <xf numFmtId="0" fontId="4" fillId="2" borderId="0" xfId="0" applyFont="1" applyFill="1"/>
    <xf numFmtId="0" fontId="2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2" borderId="0" xfId="0" applyFont="1" applyFill="1"/>
    <xf numFmtId="0" fontId="1" fillId="2" borderId="0" xfId="0" applyFont="1" applyFill="1"/>
    <xf numFmtId="0" fontId="1" fillId="2" borderId="0" xfId="0" applyFont="1" applyFill="1" applyBorder="1" applyAlignment="1">
      <alignment horizontal="left" vertical="center"/>
    </xf>
    <xf numFmtId="0" fontId="4" fillId="2" borderId="0" xfId="0" applyFont="1" applyFill="1" applyBorder="1"/>
    <xf numFmtId="0" fontId="1" fillId="2" borderId="9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0" xfId="0" applyFont="1" applyFill="1" applyAlignment="1"/>
    <xf numFmtId="0" fontId="2" fillId="2" borderId="0" xfId="0" applyFont="1" applyFill="1"/>
    <xf numFmtId="0" fontId="8" fillId="2" borderId="0" xfId="0" applyFont="1" applyFill="1"/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horizontal="left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justify" vertical="center" wrapText="1"/>
    </xf>
    <xf numFmtId="164" fontId="1" fillId="2" borderId="1" xfId="0" applyNumberFormat="1" applyFont="1" applyFill="1" applyBorder="1"/>
    <xf numFmtId="0" fontId="1" fillId="2" borderId="1" xfId="0" applyFont="1" applyFill="1" applyBorder="1" applyAlignment="1">
      <alignment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center" vertical="center" wrapText="1"/>
    </xf>
    <xf numFmtId="2" fontId="2" fillId="2" borderId="7" xfId="0" applyNumberFormat="1" applyFont="1" applyFill="1" applyBorder="1" applyAlignment="1">
      <alignment horizontal="center" vertical="center" wrapText="1"/>
    </xf>
    <xf numFmtId="2" fontId="2" fillId="2" borderId="7" xfId="0" applyNumberFormat="1" applyFont="1" applyFill="1" applyBorder="1" applyAlignment="1">
      <alignment vertical="center"/>
    </xf>
    <xf numFmtId="0" fontId="1" fillId="2" borderId="8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tatement_07-12-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ведения о ТРУ"/>
    </sheetNames>
    <sheetDataSet>
      <sheetData sheetId="0">
        <row r="2">
          <cell r="D2" t="str">
            <v>Молоко сгущенное (концентрированное) с сахаром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22"/>
  <sheetViews>
    <sheetView tabSelected="1" zoomScale="89" zoomScaleNormal="89" workbookViewId="0">
      <selection activeCell="C24" sqref="C24"/>
    </sheetView>
  </sheetViews>
  <sheetFormatPr defaultColWidth="9.140625" defaultRowHeight="15" x14ac:dyDescent="0.25"/>
  <cols>
    <col min="1" max="1" width="9.140625" style="1"/>
    <col min="2" max="2" width="24.28515625" style="1" customWidth="1"/>
    <col min="3" max="3" width="87.85546875" style="1" customWidth="1"/>
    <col min="4" max="4" width="7.7109375" style="1" customWidth="1"/>
    <col min="5" max="5" width="8.5703125" style="1" customWidth="1"/>
    <col min="6" max="9" width="9.140625" style="1"/>
    <col min="10" max="10" width="18.7109375" style="1" customWidth="1"/>
    <col min="11" max="11" width="0.5703125" style="1" customWidth="1"/>
    <col min="12" max="13" width="9.140625" style="1" hidden="1" customWidth="1"/>
    <col min="14" max="16384" width="9.140625" style="1"/>
  </cols>
  <sheetData>
    <row r="2" spans="1:13" x14ac:dyDescent="0.25">
      <c r="A2" s="40" t="s">
        <v>13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pans="1:13" s="2" customFormat="1" ht="33.75" customHeight="1" x14ac:dyDescent="0.2">
      <c r="A3" s="41" t="s">
        <v>14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</row>
    <row r="4" spans="1:13" s="2" customFormat="1" ht="15.75" x14ac:dyDescent="0.25">
      <c r="A4" s="15" t="s">
        <v>0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3" s="3" customFormat="1" ht="15.75" x14ac:dyDescent="0.25">
      <c r="A5" s="42" t="s">
        <v>1</v>
      </c>
      <c r="B5" s="42" t="s">
        <v>2</v>
      </c>
      <c r="C5" s="42" t="s">
        <v>3</v>
      </c>
      <c r="D5" s="42" t="s">
        <v>4</v>
      </c>
      <c r="E5" s="42" t="s">
        <v>5</v>
      </c>
      <c r="F5" s="43" t="s">
        <v>6</v>
      </c>
      <c r="G5" s="44"/>
      <c r="H5" s="44"/>
      <c r="I5" s="45" t="s">
        <v>7</v>
      </c>
      <c r="J5" s="45" t="s">
        <v>8</v>
      </c>
    </row>
    <row r="6" spans="1:13" s="3" customFormat="1" ht="15.75" x14ac:dyDescent="0.25">
      <c r="A6" s="42"/>
      <c r="B6" s="42"/>
      <c r="C6" s="42"/>
      <c r="D6" s="42"/>
      <c r="E6" s="42"/>
      <c r="F6" s="17" t="s">
        <v>9</v>
      </c>
      <c r="G6" s="17" t="s">
        <v>10</v>
      </c>
      <c r="H6" s="17" t="s">
        <v>11</v>
      </c>
      <c r="I6" s="46"/>
      <c r="J6" s="46"/>
    </row>
    <row r="7" spans="1:13" s="3" customFormat="1" ht="86.25" customHeight="1" x14ac:dyDescent="0.25">
      <c r="A7" s="47">
        <v>1</v>
      </c>
      <c r="B7" s="25" t="s">
        <v>15</v>
      </c>
      <c r="C7" s="5" t="s">
        <v>19</v>
      </c>
      <c r="D7" s="4" t="s">
        <v>28</v>
      </c>
      <c r="E7" s="22">
        <v>2000</v>
      </c>
      <c r="F7" s="16">
        <v>100</v>
      </c>
      <c r="G7" s="16">
        <v>81</v>
      </c>
      <c r="H7" s="16">
        <v>110</v>
      </c>
      <c r="I7" s="27">
        <v>97</v>
      </c>
      <c r="J7" s="19"/>
    </row>
    <row r="8" spans="1:13" s="3" customFormat="1" ht="18.75" customHeight="1" x14ac:dyDescent="0.25">
      <c r="A8" s="48"/>
      <c r="B8" s="49"/>
      <c r="C8" s="50"/>
      <c r="D8" s="50"/>
      <c r="E8" s="50"/>
      <c r="F8" s="50"/>
      <c r="G8" s="50"/>
      <c r="H8" s="50"/>
      <c r="I8" s="51"/>
      <c r="J8" s="28">
        <f>I7*E7</f>
        <v>194000</v>
      </c>
    </row>
    <row r="9" spans="1:13" s="3" customFormat="1" ht="47.25" customHeight="1" x14ac:dyDescent="0.25">
      <c r="A9" s="47">
        <v>2</v>
      </c>
      <c r="B9" s="25" t="s">
        <v>22</v>
      </c>
      <c r="C9" s="18" t="s">
        <v>21</v>
      </c>
      <c r="D9" s="4" t="s">
        <v>29</v>
      </c>
      <c r="E9" s="26">
        <v>790</v>
      </c>
      <c r="F9" s="16">
        <v>500</v>
      </c>
      <c r="G9" s="16">
        <v>500</v>
      </c>
      <c r="H9" s="16">
        <v>599</v>
      </c>
      <c r="I9" s="27">
        <v>533</v>
      </c>
      <c r="J9" s="19"/>
    </row>
    <row r="10" spans="1:13" s="3" customFormat="1" ht="19.5" customHeight="1" x14ac:dyDescent="0.25">
      <c r="A10" s="48"/>
      <c r="B10" s="49"/>
      <c r="C10" s="50"/>
      <c r="D10" s="50"/>
      <c r="E10" s="50"/>
      <c r="F10" s="50"/>
      <c r="G10" s="50"/>
      <c r="H10" s="50"/>
      <c r="I10" s="51"/>
      <c r="J10" s="28">
        <f>I9*E9</f>
        <v>421070</v>
      </c>
    </row>
    <row r="11" spans="1:13" s="3" customFormat="1" ht="85.5" customHeight="1" x14ac:dyDescent="0.25">
      <c r="A11" s="52">
        <v>3</v>
      </c>
      <c r="B11" s="35" t="str">
        <f>'[1]Cведения о ТРУ'!$D$2</f>
        <v>Молоко сгущенное (концентрированное) с сахаром</v>
      </c>
      <c r="C11" s="5" t="s">
        <v>20</v>
      </c>
      <c r="D11" s="4" t="s">
        <v>28</v>
      </c>
      <c r="E11" s="22">
        <v>1000</v>
      </c>
      <c r="F11" s="16">
        <v>100</v>
      </c>
      <c r="G11" s="16">
        <v>70</v>
      </c>
      <c r="H11" s="16">
        <v>109</v>
      </c>
      <c r="I11" s="27">
        <v>93</v>
      </c>
      <c r="J11" s="19"/>
    </row>
    <row r="12" spans="1:13" s="3" customFormat="1" ht="19.5" customHeight="1" x14ac:dyDescent="0.25">
      <c r="A12" s="52"/>
      <c r="B12" s="29"/>
      <c r="C12" s="30"/>
      <c r="D12" s="31"/>
      <c r="E12" s="32"/>
      <c r="F12" s="33"/>
      <c r="G12" s="33"/>
      <c r="H12" s="33"/>
      <c r="I12" s="34"/>
      <c r="J12" s="28">
        <f>I11*E11</f>
        <v>93000</v>
      </c>
    </row>
    <row r="13" spans="1:13" s="6" customFormat="1" ht="15.75" x14ac:dyDescent="0.25">
      <c r="A13" s="20"/>
      <c r="B13" s="21" t="s">
        <v>12</v>
      </c>
      <c r="C13" s="21"/>
      <c r="D13" s="21"/>
      <c r="E13" s="21"/>
      <c r="F13" s="21"/>
      <c r="G13" s="21"/>
      <c r="H13" s="21"/>
      <c r="I13" s="21"/>
      <c r="J13" s="24">
        <f>J8+J10+J12</f>
        <v>708070</v>
      </c>
    </row>
    <row r="14" spans="1:13" s="3" customFormat="1" ht="15.75" x14ac:dyDescent="0.25">
      <c r="A14" s="7" t="s">
        <v>23</v>
      </c>
      <c r="B14" s="8"/>
      <c r="C14" s="8"/>
      <c r="D14" s="8"/>
      <c r="E14" s="8"/>
      <c r="F14" s="8"/>
      <c r="G14" s="8"/>
      <c r="H14" s="8"/>
      <c r="I14" s="8"/>
      <c r="J14" s="9"/>
    </row>
    <row r="15" spans="1:13" s="3" customFormat="1" ht="15.75" x14ac:dyDescent="0.25">
      <c r="A15" s="10"/>
      <c r="B15" s="8"/>
      <c r="C15" s="8"/>
      <c r="D15" s="8"/>
      <c r="E15" s="8"/>
      <c r="F15" s="8"/>
      <c r="G15" s="8"/>
      <c r="H15" s="8"/>
      <c r="I15" s="8"/>
      <c r="J15" s="9"/>
    </row>
    <row r="16" spans="1:13" s="3" customFormat="1" ht="21" customHeight="1" x14ac:dyDescent="0.25">
      <c r="A16" s="11" t="s">
        <v>9</v>
      </c>
      <c r="B16" s="36" t="s">
        <v>24</v>
      </c>
      <c r="C16" s="37"/>
      <c r="D16" s="38"/>
      <c r="E16" s="38"/>
      <c r="F16" s="38"/>
      <c r="G16" s="38"/>
      <c r="H16" s="38"/>
      <c r="I16" s="38"/>
      <c r="J16" s="38"/>
    </row>
    <row r="17" spans="1:10" s="3" customFormat="1" ht="18.75" customHeight="1" x14ac:dyDescent="0.25">
      <c r="A17" s="12" t="s">
        <v>10</v>
      </c>
      <c r="B17" s="36" t="s">
        <v>25</v>
      </c>
      <c r="C17" s="37"/>
      <c r="D17" s="38"/>
      <c r="E17" s="38"/>
      <c r="F17" s="38"/>
      <c r="G17" s="38"/>
      <c r="H17" s="38"/>
      <c r="I17" s="38"/>
      <c r="J17" s="38"/>
    </row>
    <row r="18" spans="1:10" s="3" customFormat="1" ht="20.25" customHeight="1" x14ac:dyDescent="0.25">
      <c r="A18" s="12" t="s">
        <v>11</v>
      </c>
      <c r="B18" s="39" t="s">
        <v>26</v>
      </c>
      <c r="C18" s="39"/>
      <c r="D18" s="38"/>
      <c r="E18" s="38"/>
      <c r="F18" s="38"/>
      <c r="G18" s="38"/>
      <c r="H18" s="38"/>
      <c r="I18" s="38"/>
      <c r="J18" s="38"/>
    </row>
    <row r="19" spans="1:10" s="3" customFormat="1" ht="24.6" customHeight="1" x14ac:dyDescent="0.25">
      <c r="A19" s="8"/>
      <c r="B19" s="13" t="s">
        <v>16</v>
      </c>
      <c r="C19" s="8"/>
      <c r="D19" s="8"/>
      <c r="E19" s="8"/>
      <c r="F19" s="8"/>
      <c r="G19" s="8"/>
      <c r="H19" s="8"/>
      <c r="I19" s="8"/>
      <c r="J19" s="9"/>
    </row>
    <row r="20" spans="1:10" s="3" customFormat="1" ht="21" customHeight="1" x14ac:dyDescent="0.25">
      <c r="A20" s="8"/>
      <c r="B20" s="14" t="s">
        <v>18</v>
      </c>
      <c r="C20" s="13"/>
      <c r="D20" s="8"/>
      <c r="E20" s="8"/>
      <c r="F20" s="8"/>
      <c r="G20" s="8"/>
      <c r="H20" s="8"/>
      <c r="I20" s="8"/>
      <c r="J20" s="9"/>
    </row>
    <row r="21" spans="1:10" s="3" customFormat="1" ht="21" customHeight="1" x14ac:dyDescent="0.25">
      <c r="A21" s="8"/>
      <c r="B21" s="13" t="s">
        <v>17</v>
      </c>
      <c r="C21" s="13"/>
      <c r="D21" s="8"/>
      <c r="E21" s="8"/>
      <c r="F21" s="8"/>
      <c r="G21" s="23"/>
      <c r="H21" s="8"/>
      <c r="I21" s="8"/>
      <c r="J21" s="9"/>
    </row>
    <row r="22" spans="1:10" s="3" customFormat="1" ht="20.45" customHeight="1" x14ac:dyDescent="0.25">
      <c r="A22" s="8"/>
      <c r="B22" s="13" t="s">
        <v>27</v>
      </c>
      <c r="C22" s="13"/>
      <c r="D22" s="8"/>
      <c r="E22" s="8"/>
      <c r="F22" s="8"/>
      <c r="G22" s="8"/>
      <c r="H22" s="8"/>
      <c r="I22" s="8"/>
      <c r="J22" s="9"/>
    </row>
  </sheetData>
  <mergeCells count="21">
    <mergeCell ref="A7:A8"/>
    <mergeCell ref="B8:I8"/>
    <mergeCell ref="A9:A10"/>
    <mergeCell ref="B10:I10"/>
    <mergeCell ref="A11:A12"/>
    <mergeCell ref="A2:M2"/>
    <mergeCell ref="A3:M3"/>
    <mergeCell ref="A5:A6"/>
    <mergeCell ref="B5:B6"/>
    <mergeCell ref="C5:C6"/>
    <mergeCell ref="D5:D6"/>
    <mergeCell ref="E5:E6"/>
    <mergeCell ref="F5:H5"/>
    <mergeCell ref="I5:I6"/>
    <mergeCell ref="J5:J6"/>
    <mergeCell ref="B17:C17"/>
    <mergeCell ref="D17:J17"/>
    <mergeCell ref="B18:C18"/>
    <mergeCell ref="D18:J18"/>
    <mergeCell ref="B16:C16"/>
    <mergeCell ref="D16:J16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2020-12-08T10:10:56Z</dcterms:modified>
</cp:coreProperties>
</file>