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-15" windowWidth="10230" windowHeight="81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2" i="1" l="1"/>
  <c r="F16" i="1" l="1"/>
  <c r="F13" i="1" l="1"/>
  <c r="G17" i="1"/>
  <c r="F8" i="1" l="1"/>
  <c r="F11" i="1"/>
  <c r="G14" i="1" s="1"/>
  <c r="G9" i="1" l="1"/>
  <c r="G18" i="1" s="1"/>
</calcChain>
</file>

<file path=xl/sharedStrings.xml><?xml version="1.0" encoding="utf-8"?>
<sst xmlns="http://schemas.openxmlformats.org/spreadsheetml/2006/main" count="34" uniqueCount="29">
  <si>
    <t>1*</t>
  </si>
  <si>
    <t>2*</t>
  </si>
  <si>
    <t>3*</t>
  </si>
  <si>
    <t>Средняя цена, руб.</t>
  </si>
  <si>
    <t xml:space="preserve"> Начальная (максимальная) цена контракта: </t>
  </si>
  <si>
    <t>Химическая чистка ковров</t>
  </si>
  <si>
    <t>Наименование  услуги</t>
  </si>
  <si>
    <t>Единичные цены (тарифы), руб.</t>
  </si>
  <si>
    <t>Итого</t>
  </si>
  <si>
    <t>Химическая чистка  портьер</t>
  </si>
  <si>
    <t>Отдел опеки и попечительства</t>
  </si>
  <si>
    <t>Чистка тюлей</t>
  </si>
  <si>
    <t>5 м2</t>
  </si>
  <si>
    <t>35 м2</t>
  </si>
  <si>
    <t>10 м/п</t>
  </si>
  <si>
    <t>85 м/п</t>
  </si>
  <si>
    <t xml:space="preserve"> Начальная цена вида услуг, руб.</t>
  </si>
  <si>
    <t>Отдел по организации деятельности территориальной комиссии по делам несовершеннолетних и защите их прав</t>
  </si>
  <si>
    <t>Отдел записи актов гражданского состояния</t>
  </si>
  <si>
    <t>2*:    Коммерческое предложение                  исх. № 79 от 14.12.2017</t>
  </si>
  <si>
    <t>3*:  Коммерческое предложение                 исх. № 118 от 14.12.2017</t>
  </si>
  <si>
    <t>Общая площадь</t>
  </si>
  <si>
    <t xml:space="preserve">                                                                Н.А. Попова</t>
  </si>
  <si>
    <t>Метод обоснования начальной (максимальной) цены: метод сопоставления рыночных цен.</t>
  </si>
  <si>
    <r>
      <t xml:space="preserve">Способ размещения заказа: </t>
    </r>
    <r>
      <rPr>
        <b/>
        <sz val="12"/>
        <rFont val="Times New Roman"/>
        <family val="1"/>
        <charset val="204"/>
      </rPr>
      <t xml:space="preserve">электронный аукцион. </t>
    </r>
  </si>
  <si>
    <t>IV. Обоснование начальной (максимальной) цены  контракта на оказание услуг по химической чистке ковровых покрытий, портьер и стирке тюлевых изделий</t>
  </si>
  <si>
    <t>Н.Б. Королева</t>
  </si>
  <si>
    <t>Гл. специалист</t>
  </si>
  <si>
    <t xml:space="preserve">1*:   Коммерческое предложение исх. № 138 от 14.12.2017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</si>
</sst>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0" xfId="0" applyFont="1" applyBorder="1"/>
    <xf numFmtId="0" fontId="4" fillId="0" borderId="0" xfId="0" applyFont="1"/>
    <xf numFmtId="2" fontId="2" fillId="0" borderId="0" xfId="0" applyNumberFormat="1" applyFont="1" applyAlignment="1"/>
    <xf numFmtId="0" fontId="0" fillId="0" borderId="0" xfId="0" applyFill="1"/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2" fontId="3" fillId="0" borderId="0" xfId="0" quotePrefix="1" applyNumberFormat="1" applyFont="1" applyAlignment="1">
      <alignment horizontal="left"/>
    </xf>
    <xf numFmtId="0" fontId="8" fillId="0" borderId="0" xfId="0" applyFont="1"/>
    <xf numFmtId="0" fontId="6" fillId="0" borderId="0" xfId="0" applyFont="1"/>
    <xf numFmtId="0" fontId="7" fillId="0" borderId="0" xfId="0" applyFont="1" applyBorder="1" applyAlignment="1">
      <alignment vertical="center" wrapText="1"/>
    </xf>
    <xf numFmtId="0" fontId="8" fillId="0" borderId="0" xfId="0" applyFont="1" applyBorder="1"/>
    <xf numFmtId="0" fontId="6" fillId="0" borderId="0" xfId="0" applyFont="1" applyBorder="1"/>
    <xf numFmtId="4" fontId="3" fillId="0" borderId="0" xfId="0" quotePrefix="1" applyNumberFormat="1" applyFont="1" applyAlignment="1">
      <alignment horizontal="center"/>
    </xf>
    <xf numFmtId="0" fontId="5" fillId="0" borderId="0" xfId="0" applyFont="1" applyAlignment="1">
      <alignment vertical="top"/>
    </xf>
    <xf numFmtId="2" fontId="7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/>
    <xf numFmtId="2" fontId="7" fillId="0" borderId="7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0" xfId="0" applyFont="1" applyFill="1"/>
    <xf numFmtId="2" fontId="7" fillId="0" borderId="0" xfId="0" applyNumberFormat="1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quotePrefix="1" applyFont="1" applyBorder="1" applyAlignment="1">
      <alignment horizontal="left" wrapText="1"/>
    </xf>
    <xf numFmtId="0" fontId="1" fillId="0" borderId="0" xfId="0" applyFont="1" applyBorder="1" applyAlignment="1"/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workbookViewId="0">
      <selection activeCell="B24" sqref="B24:D24"/>
    </sheetView>
  </sheetViews>
  <sheetFormatPr defaultRowHeight="15" x14ac:dyDescent="0.25"/>
  <cols>
    <col min="1" max="1" width="33.7109375" customWidth="1"/>
    <col min="2" max="2" width="23.42578125" customWidth="1"/>
    <col min="3" max="4" width="12.42578125" customWidth="1"/>
    <col min="5" max="5" width="11" customWidth="1"/>
    <col min="6" max="6" width="13.42578125" customWidth="1"/>
    <col min="7" max="7" width="31" customWidth="1"/>
    <col min="8" max="8" width="13.85546875" customWidth="1"/>
    <col min="9" max="9" width="6.42578125" customWidth="1"/>
    <col min="10" max="10" width="6.7109375" customWidth="1"/>
    <col min="11" max="11" width="12.42578125" customWidth="1"/>
    <col min="12" max="12" width="26.42578125" customWidth="1"/>
    <col min="13" max="13" width="16.5703125" style="1" customWidth="1"/>
    <col min="14" max="14" width="12.140625" customWidth="1"/>
  </cols>
  <sheetData>
    <row r="1" spans="1:13" ht="18.75" customHeight="1" x14ac:dyDescent="0.25">
      <c r="A1" s="33" t="s">
        <v>25</v>
      </c>
      <c r="B1" s="33"/>
      <c r="C1" s="33"/>
      <c r="D1" s="33"/>
      <c r="E1" s="33"/>
      <c r="F1" s="33"/>
      <c r="G1" s="33"/>
      <c r="H1" s="26"/>
      <c r="I1" s="26"/>
      <c r="J1" s="26"/>
      <c r="K1" s="26"/>
      <c r="L1" s="26"/>
      <c r="M1" s="23"/>
    </row>
    <row r="2" spans="1:13" ht="15.75" customHeight="1" x14ac:dyDescent="0.25">
      <c r="A2" s="33"/>
      <c r="B2" s="33"/>
      <c r="C2" s="33"/>
      <c r="D2" s="33"/>
      <c r="E2" s="33"/>
      <c r="F2" s="33"/>
      <c r="G2" s="33"/>
      <c r="H2" s="26"/>
      <c r="I2" s="26"/>
      <c r="J2" s="26"/>
      <c r="K2" s="26"/>
      <c r="L2" s="26"/>
      <c r="M2" s="23"/>
    </row>
    <row r="3" spans="1:13" s="2" customFormat="1" ht="15.75" x14ac:dyDescent="0.25">
      <c r="A3" s="35" t="s">
        <v>23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"/>
    </row>
    <row r="4" spans="1:13" s="2" customFormat="1" ht="13.5" customHeight="1" thickBot="1" x14ac:dyDescent="0.3">
      <c r="A4" s="36" t="s">
        <v>24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ht="60.75" customHeight="1" thickBot="1" x14ac:dyDescent="0.3">
      <c r="A5" s="42" t="s">
        <v>6</v>
      </c>
      <c r="B5" s="42" t="s">
        <v>21</v>
      </c>
      <c r="C5" s="44" t="s">
        <v>7</v>
      </c>
      <c r="D5" s="45"/>
      <c r="E5" s="45"/>
      <c r="F5" s="46"/>
      <c r="G5" s="42" t="s">
        <v>16</v>
      </c>
      <c r="H5" s="20"/>
      <c r="I5" s="20"/>
      <c r="J5" s="20"/>
      <c r="K5" s="20"/>
      <c r="L5" s="20"/>
      <c r="M5" s="20"/>
    </row>
    <row r="6" spans="1:13" ht="54.75" customHeight="1" thickBot="1" x14ac:dyDescent="0.3">
      <c r="A6" s="43"/>
      <c r="B6" s="43"/>
      <c r="C6" s="7" t="s">
        <v>0</v>
      </c>
      <c r="D6" s="7" t="s">
        <v>1</v>
      </c>
      <c r="E6" s="7" t="s">
        <v>2</v>
      </c>
      <c r="F6" s="7" t="s">
        <v>3</v>
      </c>
      <c r="G6" s="43"/>
      <c r="H6" s="20"/>
      <c r="I6" s="20"/>
      <c r="J6" s="20"/>
      <c r="K6" s="20"/>
      <c r="L6" s="20"/>
      <c r="M6" s="20"/>
    </row>
    <row r="7" spans="1:13" ht="21" customHeight="1" thickBot="1" x14ac:dyDescent="0.3">
      <c r="A7" s="38" t="s">
        <v>10</v>
      </c>
      <c r="B7" s="39"/>
      <c r="C7" s="39"/>
      <c r="D7" s="39"/>
      <c r="E7" s="39"/>
      <c r="F7" s="39"/>
      <c r="G7" s="40"/>
      <c r="H7" s="20"/>
      <c r="I7" s="20"/>
      <c r="J7" s="20"/>
      <c r="K7" s="20"/>
      <c r="L7" s="20"/>
      <c r="M7" s="20"/>
    </row>
    <row r="8" spans="1:13" ht="22.5" customHeight="1" thickBot="1" x14ac:dyDescent="0.3">
      <c r="A8" s="8" t="s">
        <v>5</v>
      </c>
      <c r="B8" s="9" t="s">
        <v>12</v>
      </c>
      <c r="C8" s="10">
        <v>166.61</v>
      </c>
      <c r="D8" s="10">
        <v>166.71</v>
      </c>
      <c r="E8" s="10">
        <v>166.5</v>
      </c>
      <c r="F8" s="10">
        <f>ROUND((C8+D8+E8)/3,2)</f>
        <v>166.61</v>
      </c>
      <c r="G8" s="11">
        <v>833.05</v>
      </c>
      <c r="H8" s="27"/>
      <c r="I8" s="20"/>
      <c r="J8" s="20"/>
      <c r="K8" s="20"/>
      <c r="L8" s="20"/>
      <c r="M8" s="20"/>
    </row>
    <row r="9" spans="1:13" ht="23.25" customHeight="1" thickBot="1" x14ac:dyDescent="0.3">
      <c r="A9" s="12" t="s">
        <v>8</v>
      </c>
      <c r="B9" s="9"/>
      <c r="C9" s="13"/>
      <c r="D9" s="13"/>
      <c r="E9" s="13"/>
      <c r="F9" s="13"/>
      <c r="G9" s="14">
        <f>SUM(G8:G8)</f>
        <v>833.05</v>
      </c>
      <c r="H9" s="28"/>
      <c r="I9" s="20"/>
      <c r="J9" s="20"/>
      <c r="K9" s="20"/>
      <c r="L9" s="20"/>
      <c r="M9" s="20"/>
    </row>
    <row r="10" spans="1:13" ht="22.5" customHeight="1" thickBot="1" x14ac:dyDescent="0.3">
      <c r="A10" s="38" t="s">
        <v>17</v>
      </c>
      <c r="B10" s="39"/>
      <c r="C10" s="39"/>
      <c r="D10" s="39"/>
      <c r="E10" s="39"/>
      <c r="F10" s="39"/>
      <c r="G10" s="40"/>
      <c r="H10" s="28"/>
      <c r="I10" s="20"/>
      <c r="J10" s="20"/>
      <c r="K10" s="20"/>
      <c r="L10" s="20"/>
      <c r="M10" s="20"/>
    </row>
    <row r="11" spans="1:13" ht="19.5" customHeight="1" thickBot="1" x14ac:dyDescent="0.3">
      <c r="A11" s="12" t="s">
        <v>5</v>
      </c>
      <c r="B11" s="9" t="s">
        <v>13</v>
      </c>
      <c r="C11" s="10">
        <v>166.61</v>
      </c>
      <c r="D11" s="10">
        <v>166.71</v>
      </c>
      <c r="E11" s="10">
        <v>166.5</v>
      </c>
      <c r="F11" s="10">
        <f>ROUND((C11+D11+E11)/3,2)</f>
        <v>166.61</v>
      </c>
      <c r="G11" s="11">
        <v>5831.35</v>
      </c>
      <c r="H11" s="27"/>
      <c r="I11" s="20"/>
      <c r="J11" s="20"/>
      <c r="K11" s="20"/>
      <c r="L11" s="20"/>
      <c r="M11" s="20"/>
    </row>
    <row r="12" spans="1:13" ht="19.5" customHeight="1" thickBot="1" x14ac:dyDescent="0.3">
      <c r="A12" s="12" t="s">
        <v>11</v>
      </c>
      <c r="B12" s="9" t="s">
        <v>14</v>
      </c>
      <c r="C12" s="10">
        <v>260</v>
      </c>
      <c r="D12" s="10">
        <v>270</v>
      </c>
      <c r="E12" s="10">
        <v>250</v>
      </c>
      <c r="F12" s="10">
        <f>ROUND((C12+D12+E12)/3,2)</f>
        <v>260</v>
      </c>
      <c r="G12" s="11">
        <v>2600</v>
      </c>
      <c r="H12" s="27"/>
      <c r="I12" s="20"/>
      <c r="J12" s="20"/>
      <c r="K12" s="20"/>
      <c r="L12" s="20"/>
      <c r="M12" s="20"/>
    </row>
    <row r="13" spans="1:13" ht="19.5" customHeight="1" thickBot="1" x14ac:dyDescent="0.3">
      <c r="A13" s="8" t="s">
        <v>9</v>
      </c>
      <c r="B13" s="9" t="s">
        <v>14</v>
      </c>
      <c r="C13" s="10">
        <v>1040</v>
      </c>
      <c r="D13" s="10">
        <v>1080</v>
      </c>
      <c r="E13" s="10">
        <v>1000</v>
      </c>
      <c r="F13" s="10">
        <f>ROUND((C13+D13+E13)/3,2)</f>
        <v>1040</v>
      </c>
      <c r="G13" s="11">
        <v>10400</v>
      </c>
      <c r="H13" s="27"/>
      <c r="I13" s="20"/>
      <c r="J13" s="20"/>
      <c r="K13" s="20"/>
      <c r="L13" s="20"/>
      <c r="M13" s="20"/>
    </row>
    <row r="14" spans="1:13" ht="22.5" customHeight="1" thickBot="1" x14ac:dyDescent="0.3">
      <c r="A14" s="12" t="s">
        <v>8</v>
      </c>
      <c r="B14" s="9"/>
      <c r="C14" s="13"/>
      <c r="D14" s="13"/>
      <c r="E14" s="13"/>
      <c r="F14" s="13"/>
      <c r="G14" s="14">
        <f>SUM(G11:G13)</f>
        <v>18831.349999999999</v>
      </c>
      <c r="H14" s="29"/>
      <c r="I14" s="23"/>
      <c r="J14" s="20"/>
      <c r="K14" s="20"/>
      <c r="L14" s="20"/>
      <c r="M14" s="20"/>
    </row>
    <row r="15" spans="1:13" ht="23.25" customHeight="1" thickBot="1" x14ac:dyDescent="0.3">
      <c r="A15" s="47" t="s">
        <v>18</v>
      </c>
      <c r="B15" s="48"/>
      <c r="C15" s="48"/>
      <c r="D15" s="48"/>
      <c r="E15" s="48"/>
      <c r="F15" s="48"/>
      <c r="G15" s="49"/>
      <c r="H15" s="29"/>
      <c r="I15" s="23"/>
      <c r="J15" s="20"/>
      <c r="K15" s="20"/>
      <c r="L15" s="20"/>
      <c r="M15" s="20"/>
    </row>
    <row r="16" spans="1:13" s="6" customFormat="1" ht="23.25" customHeight="1" thickBot="1" x14ac:dyDescent="0.3">
      <c r="A16" s="15" t="s">
        <v>11</v>
      </c>
      <c r="B16" s="16" t="s">
        <v>15</v>
      </c>
      <c r="C16" s="17">
        <v>260</v>
      </c>
      <c r="D16" s="17">
        <v>270</v>
      </c>
      <c r="E16" s="17">
        <v>250</v>
      </c>
      <c r="F16" s="17">
        <f t="shared" ref="F16" si="0">ROUND((C16+D16+E16)/3,2)</f>
        <v>260</v>
      </c>
      <c r="G16" s="18">
        <v>22100</v>
      </c>
      <c r="H16" s="29"/>
      <c r="I16" s="30"/>
      <c r="J16" s="31"/>
      <c r="K16" s="31"/>
      <c r="L16" s="31"/>
      <c r="M16" s="31"/>
    </row>
    <row r="17" spans="1:13" s="6" customFormat="1" ht="22.5" customHeight="1" thickBot="1" x14ac:dyDescent="0.3">
      <c r="A17" s="12" t="s">
        <v>8</v>
      </c>
      <c r="B17" s="9"/>
      <c r="C17" s="13"/>
      <c r="D17" s="13"/>
      <c r="E17" s="13"/>
      <c r="F17" s="13"/>
      <c r="G17" s="14">
        <f>SUM(G16:G16)</f>
        <v>22100</v>
      </c>
      <c r="H17" s="31"/>
      <c r="I17" s="30"/>
      <c r="J17" s="31"/>
      <c r="K17" s="31"/>
      <c r="L17" s="31"/>
      <c r="M17" s="31"/>
    </row>
    <row r="18" spans="1:13" s="6" customFormat="1" ht="23.25" customHeight="1" x14ac:dyDescent="0.25">
      <c r="A18" s="19" t="s">
        <v>4</v>
      </c>
      <c r="B18" s="19"/>
      <c r="C18" s="19"/>
      <c r="D18" s="19"/>
      <c r="E18" s="19"/>
      <c r="F18" s="19"/>
      <c r="G18" s="25">
        <f>G9+G14+G17</f>
        <v>41764.399999999994</v>
      </c>
      <c r="H18" s="32"/>
      <c r="I18" s="30"/>
      <c r="J18" s="31"/>
      <c r="K18" s="31"/>
      <c r="L18" s="31"/>
      <c r="M18" s="31"/>
    </row>
    <row r="19" spans="1:13" ht="22.5" customHeight="1" x14ac:dyDescent="0.25">
      <c r="A19" s="21"/>
      <c r="B19" s="21"/>
      <c r="C19" s="21"/>
      <c r="D19" s="21"/>
      <c r="E19" s="21"/>
      <c r="F19" s="21"/>
      <c r="G19" s="21"/>
      <c r="H19" s="20"/>
      <c r="I19" s="20"/>
      <c r="J19" s="20"/>
      <c r="K19" s="20"/>
      <c r="L19" s="20"/>
      <c r="M19" s="20"/>
    </row>
    <row r="20" spans="1:13" s="5" customFormat="1" ht="22.5" customHeight="1" x14ac:dyDescent="0.25">
      <c r="A20" s="21" t="s">
        <v>27</v>
      </c>
      <c r="B20" s="21"/>
      <c r="C20" s="21"/>
      <c r="D20" s="21"/>
      <c r="E20" s="21" t="s">
        <v>22</v>
      </c>
      <c r="F20" s="21"/>
      <c r="G20" s="21" t="s">
        <v>26</v>
      </c>
      <c r="H20" s="19"/>
      <c r="I20" s="19"/>
      <c r="J20" s="19"/>
      <c r="K20" s="19"/>
      <c r="L20" s="19"/>
      <c r="M20" s="19"/>
    </row>
    <row r="21" spans="1:13" ht="15.75" x14ac:dyDescent="0.25">
      <c r="A21" s="22"/>
      <c r="B21" s="22"/>
      <c r="C21" s="24"/>
      <c r="D21" s="21"/>
      <c r="E21" s="21"/>
      <c r="F21" s="21"/>
      <c r="G21" s="21"/>
      <c r="H21" s="20"/>
      <c r="I21" s="20"/>
      <c r="J21" s="20"/>
      <c r="K21" s="20"/>
      <c r="L21" s="20"/>
      <c r="M21" s="23"/>
    </row>
    <row r="22" spans="1:13" s="4" customFormat="1" ht="31.5" x14ac:dyDescent="0.25">
      <c r="A22" s="22" t="s">
        <v>28</v>
      </c>
      <c r="B22" s="34"/>
      <c r="C22" s="34"/>
      <c r="D22" s="34"/>
      <c r="E22" s="21"/>
      <c r="F22" s="21"/>
      <c r="G22" s="21"/>
      <c r="H22" s="21"/>
      <c r="I22" s="41"/>
      <c r="J22" s="41"/>
      <c r="K22" s="41"/>
      <c r="L22" s="41"/>
      <c r="M22" s="24"/>
    </row>
    <row r="23" spans="1:13" ht="46.5" customHeight="1" x14ac:dyDescent="0.25">
      <c r="A23" s="22" t="s">
        <v>19</v>
      </c>
      <c r="B23" s="34"/>
      <c r="C23" s="34"/>
      <c r="D23" s="34"/>
      <c r="E23" s="21"/>
      <c r="F23" s="21"/>
      <c r="G23" s="21"/>
      <c r="H23" s="20"/>
      <c r="I23" s="20"/>
      <c r="J23" s="20"/>
      <c r="K23" s="20"/>
      <c r="L23" s="20"/>
      <c r="M23" s="23"/>
    </row>
    <row r="24" spans="1:13" ht="39.75" customHeight="1" x14ac:dyDescent="0.25">
      <c r="A24" s="22" t="s">
        <v>20</v>
      </c>
      <c r="B24" s="34"/>
      <c r="C24" s="34"/>
      <c r="D24" s="34"/>
      <c r="E24" s="21"/>
      <c r="F24" s="21"/>
      <c r="G24" s="21"/>
      <c r="H24" s="20"/>
      <c r="I24" s="20"/>
      <c r="J24" s="20"/>
      <c r="K24" s="20"/>
      <c r="L24" s="20"/>
      <c r="M24" s="23"/>
    </row>
    <row r="25" spans="1:13" ht="15" customHeight="1" x14ac:dyDescent="0.25">
      <c r="A25" s="21"/>
      <c r="B25" s="21"/>
      <c r="C25" s="21"/>
      <c r="D25" s="21"/>
      <c r="E25" s="21"/>
      <c r="F25" s="21"/>
      <c r="G25" s="21"/>
    </row>
    <row r="26" spans="1:13" ht="15" customHeight="1" x14ac:dyDescent="0.25">
      <c r="A26" s="21"/>
      <c r="B26" s="21"/>
      <c r="C26" s="21"/>
      <c r="D26" s="21"/>
      <c r="E26" s="21"/>
      <c r="F26" s="21"/>
      <c r="G26" s="21"/>
    </row>
  </sheetData>
  <mergeCells count="14">
    <mergeCell ref="A1:G2"/>
    <mergeCell ref="B24:D24"/>
    <mergeCell ref="A3:L3"/>
    <mergeCell ref="A4:M4"/>
    <mergeCell ref="A10:G10"/>
    <mergeCell ref="I22:L22"/>
    <mergeCell ref="B22:D22"/>
    <mergeCell ref="B23:D23"/>
    <mergeCell ref="A5:A6"/>
    <mergeCell ref="B5:B6"/>
    <mergeCell ref="C5:F5"/>
    <mergeCell ref="G5:G6"/>
    <mergeCell ref="A7:G7"/>
    <mergeCell ref="A15:G15"/>
  </mergeCells>
  <pageMargins left="0.82677165354330717" right="0" top="0.39370078740157483" bottom="0.19685039370078741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2018-08-15T09:51:01Z</dcterms:modified>
</cp:coreProperties>
</file>