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материалами'!$B$9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материалами'!$B$8</definedName>
    <definedName name="SmPr" localSheetId="0">'ЛСР по форме №4 с материалами'!#REF!</definedName>
    <definedName name="_xlnm.Print_Titles" localSheetId="0">'ЛСР по форме №4 с материалами'!$15:$15</definedName>
  </definedNames>
  <calcPr calcId="145621"/>
</workbook>
</file>

<file path=xl/calcChain.xml><?xml version="1.0" encoding="utf-8"?>
<calcChain xmlns="http://schemas.openxmlformats.org/spreadsheetml/2006/main">
  <c r="D61" i="2" l="1"/>
</calcChain>
</file>

<file path=xl/sharedStrings.xml><?xml version="1.0" encoding="utf-8"?>
<sst xmlns="http://schemas.openxmlformats.org/spreadsheetml/2006/main" count="238" uniqueCount="214">
  <si>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</si>
  <si>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</si>
  <si>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</si>
  <si>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</si>
  <si>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</si>
  <si>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</si>
  <si>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</si>
  <si>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</si>
  <si>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</si>
  <si>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</si>
  <si>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</si>
  <si>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</si>
  <si>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</si>
  <si>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</si>
  <si>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Устройство тротуара</t>
  </si>
  <si>
    <t>Демонтажные работы</t>
  </si>
  <si>
    <t>1</t>
  </si>
  <si>
    <r>
      <t>ФЕР27-06-001-03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</si>
  <si>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Демонтаж плит дорожных 3х1,5 - Устройство дорожных покрытий из сборных прямоугольных железобетонных плит площадью: до 10,5 м2 (с сохранением  материала)
(100 м3)</t>
    </r>
    <r>
      <rPr>
        <i/>
        <sz val="7"/>
        <rFont val="Arial"/>
        <family val="2"/>
        <charset val="204"/>
      </rPr>
      <t xml:space="preserve">
7 332,03 = 11 047,11 - 1,57 x 30,00 - 20,93 x 175,25
(Табл.2, п.1 Демонтаж (разборка) сборных бетонных и железобетонных строительных конструкций ОЗП=0,8; ЭМ=0,8 к расх.; ЗПМ=0,8; МАТ=0 к расх.; ТЗ=0,8; ТЗМ=0,8)
НР (71,15 руб.): 149% от ФОТ (47,75 руб.)
СП (45,36 руб.): 95% от ФОТ (47,75 руб.)</t>
    </r>
  </si>
  <si>
    <r>
      <t>ФЕР27-06-001-03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</si>
  <si>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4596,02
1049,19</t>
  </si>
  <si>
    <t>3546,83
442,98</t>
  </si>
  <si>
    <t>113,5
14,18</t>
  </si>
  <si>
    <t>2</t>
  </si>
  <si>
    <r>
      <t>ФЕРр68-14-1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</si>
  <si>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Разборка бортовых камней: на бетонном основании (без сохранения материала)
(100 м)</t>
    </r>
    <r>
      <rPr>
        <i/>
        <sz val="7"/>
        <rFont val="Arial"/>
        <family val="2"/>
        <charset val="204"/>
      </rPr>
      <t xml:space="preserve">
НР (201,4 руб.): 109% от ФОТ (184,77 руб.)
СП (110,86 руб.): 60% от ФОТ (184,77 руб.)</t>
    </r>
  </si>
  <si>
    <t>1478,92
589,77</t>
  </si>
  <si>
    <t>889,15
94,56</t>
  </si>
  <si>
    <t>240,07
25,53</t>
  </si>
  <si>
    <t>Подготовительные работы</t>
  </si>
  <si>
    <t>3</t>
  </si>
  <si>
    <r>
      <t>Снятие растительного слоя грунта - Разработка грунта с перемещением до 10 м бульдозерами мощностью: 79 кВт (108 л.с.), группа грунтов 2
(1000 м3)</t>
    </r>
    <r>
      <rPr>
        <i/>
        <sz val="7"/>
        <rFont val="Arial"/>
        <family val="2"/>
        <charset val="204"/>
      </rPr>
      <t xml:space="preserve">
НР (2,65 руб.): 100% от ФОТ (2,65 руб.)
СП (1,33 руб.): 50% от ФОТ (2,65 руб.)</t>
    </r>
  </si>
  <si>
    <r>
      <t>ФЕР01-01-030-06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</si>
  <si>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592,23
101,12</t>
  </si>
  <si>
    <t>15,52
2,65</t>
  </si>
  <si>
    <t>Тротуар</t>
  </si>
  <si>
    <t>4</t>
  </si>
  <si>
    <r>
      <t>ФЕР27-04-001-01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</si>
  <si>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песка
(100 м3)</t>
    </r>
    <r>
      <rPr>
        <i/>
        <sz val="7"/>
        <rFont val="Arial"/>
        <family val="2"/>
        <charset val="204"/>
      </rPr>
      <t xml:space="preserve">
НР (88,91 руб.): 149% от ФОТ (59,67 руб.)
СП (56,69 руб.): 95% от ФОТ (59,67 руб.)</t>
    </r>
  </si>
  <si>
    <t>2281,99
126,07</t>
  </si>
  <si>
    <t>2143,72
177,59</t>
  </si>
  <si>
    <t>421,24
34,90</t>
  </si>
  <si>
    <t>5</t>
  </si>
  <si>
    <r>
      <t>ФССЦ-02.3.01.02-0015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</si>
  <si>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Песок природный для строительных: работ средний
(м3)</t>
  </si>
  <si>
    <t>6</t>
  </si>
  <si>
    <r>
      <t>ФЕР27-02-010-02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</si>
  <si>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Установка бортовых камней бетонных: при других видах покрытий
(100 м)</t>
    </r>
    <r>
      <rPr>
        <i/>
        <sz val="7"/>
        <rFont val="Arial"/>
        <family val="2"/>
        <charset val="204"/>
      </rPr>
      <t xml:space="preserve">
НР (905,26 руб.): 149% от ФОТ (607,56 руб.)
СП (577,18 руб.): 95% от ФОТ (607,56 руб.)</t>
    </r>
  </si>
  <si>
    <t>4412,47
643,64</t>
  </si>
  <si>
    <t>78,78
9,64</t>
  </si>
  <si>
    <t>73,27
8,97</t>
  </si>
  <si>
    <t>7</t>
  </si>
  <si>
    <r>
      <t>ФССЦ-05.2.03.03-0032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</si>
  <si>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8</t>
  </si>
  <si>
    <r>
      <t>ФССЦ-05.2.03.03-0031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</si>
  <si>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9</t>
  </si>
  <si>
    <r>
      <t>Устройство дорожных покрытий из сборных прямоугольных железобетонных плит площадью: до 10,5 м2 (19 новых плит, 4 старые плиты)
(100 м3)</t>
    </r>
    <r>
      <rPr>
        <i/>
        <sz val="7"/>
        <rFont val="Arial"/>
        <family val="2"/>
        <charset val="204"/>
      </rPr>
      <t xml:space="preserve">
10 325,01 = 11 047,11 - 1,57 x 30,00 - 0,45 x 1 500,00
НР (577,93 руб.): 149% от ФОТ (387,87 руб.)
СП (368,48 руб.): 95% от ФОТ (387,87 руб.)</t>
    </r>
  </si>
  <si>
    <t>10325,01
1311,49</t>
  </si>
  <si>
    <t>8101,52
796,52</t>
  </si>
  <si>
    <t>1490,68
146,56</t>
  </si>
  <si>
    <t>10</t>
  </si>
  <si>
    <r>
      <t>ФССЦ-08.4.03.04-0001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</si>
  <si>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Горячекатаная арматурная сталь класса: А-I, А-II, А-III
(т)</t>
  </si>
  <si>
    <t>11</t>
  </si>
  <si>
    <t>прайс-лист</t>
  </si>
  <si>
    <t>Плита 3х1,5
(шт)</t>
  </si>
  <si>
    <t>Итого прямые затраты по разделу в базисных ценах</t>
  </si>
  <si>
    <t>2354,28
232,79</t>
  </si>
  <si>
    <t>Накладные расходы</t>
  </si>
  <si>
    <t>Сметная прибыль</t>
  </si>
  <si>
    <t>Итого по разделу 1 Устройство тротуара</t>
  </si>
  <si>
    <t>Раздел 2. Устройство пандуса</t>
  </si>
  <si>
    <t>12</t>
  </si>
  <si>
    <r>
      <t>Устройство подстилающих слоев: щебеночных
(м3)</t>
    </r>
    <r>
      <rPr>
        <i/>
        <sz val="7"/>
        <rFont val="Arial"/>
        <family val="2"/>
        <charset val="204"/>
      </rPr>
      <t xml:space="preserve">
НР (89,6 руб.): 129% от ФОТ (69,46 руб.)
СП (52,1 руб.): 75% от ФОТ (69,46 руб.)</t>
    </r>
  </si>
  <si>
    <r>
      <t>ФЕР11-01-002-04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</si>
  <si>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83,43
33,05</t>
  </si>
  <si>
    <t>50,01
5,54</t>
  </si>
  <si>
    <t>90,02
9,97</t>
  </si>
  <si>
    <t>13</t>
  </si>
  <si>
    <r>
      <t>ФССЦ-02.2.05.04-0092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</si>
  <si>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14</t>
  </si>
  <si>
    <r>
      <t>ФЕР06-01-001-01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</si>
  <si>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бетонной подготовки (пандуса)
(100 м3)</t>
    </r>
    <r>
      <rPr>
        <i/>
        <sz val="7"/>
        <rFont val="Arial"/>
        <family val="2"/>
        <charset val="204"/>
      </rPr>
      <t xml:space="preserve">
НР (32,64 руб.): 110% от ФОТ (29,67 руб.)
СП (19,29 руб.): 65% от ФОТ (29,67 руб.)</t>
    </r>
  </si>
  <si>
    <t>3897,23
1404</t>
  </si>
  <si>
    <t>1587,74
244,51</t>
  </si>
  <si>
    <t>28,58
4,40</t>
  </si>
  <si>
    <t>15</t>
  </si>
  <si>
    <r>
      <t>ФССЦ-04.1.02.05-0003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</si>
  <si>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16</t>
  </si>
  <si>
    <r>
      <t>Железнение цементных покрытий
(100 м2)</t>
    </r>
    <r>
      <rPr>
        <i/>
        <sz val="7"/>
        <rFont val="Arial"/>
        <family val="2"/>
        <charset val="204"/>
      </rPr>
      <t xml:space="preserve">
НР (16,09 руб.): 129% от ФОТ (12,47 руб.)
СП (9,35 руб.): 75% от ФОТ (12,47 руб.)</t>
    </r>
  </si>
  <si>
    <r>
      <t>ФЕР11-01-015-08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</si>
  <si>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134,57
102,71</t>
  </si>
  <si>
    <t>6,65
1,14</t>
  </si>
  <si>
    <t>0,8
0,14</t>
  </si>
  <si>
    <t>119,40
14,51</t>
  </si>
  <si>
    <t>Итого по разделу 2 Устройство пандуса</t>
  </si>
  <si>
    <t>Раздел 3. Монтаж ограждения</t>
  </si>
  <si>
    <t>17</t>
  </si>
  <si>
    <r>
      <t>Изготовление ограждения - Электродуговая сварка
(10 т)</t>
    </r>
    <r>
      <rPr>
        <i/>
        <sz val="7"/>
        <rFont val="Arial"/>
        <family val="2"/>
        <charset val="204"/>
      </rPr>
      <t xml:space="preserve">
НР (32,66 руб.): 95% от ФОТ (34,38 руб.)
СП (29,22 руб.): 85% от ФОТ (34,38 руб.)</t>
    </r>
  </si>
  <si>
    <r>
      <t>ФЕР09-05-002-03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</si>
  <si>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9125,63
4023,16</t>
  </si>
  <si>
    <t>4457,53
0,23</t>
  </si>
  <si>
    <t>18</t>
  </si>
  <si>
    <r>
      <t>ФССЦ-23.3.03.02-0017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</si>
  <si>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19</t>
  </si>
  <si>
    <t>Отвод 90 град. 32 мм
(шт)</t>
  </si>
  <si>
    <t>20</t>
  </si>
  <si>
    <r>
      <t>ФССЦ-23.3.03.02-0011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</si>
  <si>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21</t>
  </si>
  <si>
    <r>
      <t>ФЕР01-02-058-02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</si>
  <si>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Копание ям вручную без креплений для стоек и столбов: без откосов глубиной до 0,7 м, группа грунтов 2
(100 м3)</t>
    </r>
    <r>
      <rPr>
        <i/>
        <sz val="7"/>
        <rFont val="Arial"/>
        <family val="2"/>
        <charset val="204"/>
      </rPr>
      <t xml:space="preserve">
НР (19,82 руб.): 84% от ФОТ (23,59 руб.)
СП (10,62 руб.): 45% от ФОТ (23,59 руб.)</t>
    </r>
  </si>
  <si>
    <t>2184
2184</t>
  </si>
  <si>
    <t>22</t>
  </si>
  <si>
    <r>
      <t>Бетонирование стоек - Устройство бетонной подготовки
(100 м3)</t>
    </r>
    <r>
      <rPr>
        <i/>
        <sz val="7"/>
        <rFont val="Arial"/>
        <family val="2"/>
        <charset val="204"/>
      </rPr>
      <t xml:space="preserve">
НР (18,14 руб.): 110% от ФОТ (16,49 руб.)
СП (10,72 руб.): 65% от ФОТ (16,49 руб.)</t>
    </r>
  </si>
  <si>
    <r>
      <t>ФЕР06-01-001-01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</si>
  <si>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15,88
2,45</t>
  </si>
  <si>
    <t>23</t>
  </si>
  <si>
    <t>24</t>
  </si>
  <si>
    <r>
      <t>ФЕР13-03-002-04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</si>
  <si>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268,49
56,55</t>
  </si>
  <si>
    <t>9,22
0,22</t>
  </si>
  <si>
    <t>25</t>
  </si>
  <si>
    <r>
      <t>ФЕР13-03-004-26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</si>
  <si>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644,04
69,48</t>
  </si>
  <si>
    <t>12,02
0,44</t>
  </si>
  <si>
    <t>0,2
0,01</t>
  </si>
  <si>
    <t>54,33
2,46</t>
  </si>
  <si>
    <t>Итого по разделу 3 Монтаж ограждения</t>
  </si>
  <si>
    <t>Раздел 4. Озеленение</t>
  </si>
  <si>
    <t>26</t>
  </si>
  <si>
    <r>
      <t>ФЕР47-01-046-04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</si>
  <si>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317,60 = 2 296,10 - 15 x 131,90
НР (126,82 руб.): 121% от ФОТ (104,81 руб.)
СП (94,33 руб.): 90% от ФОТ (104,81 руб.)</t>
    </r>
  </si>
  <si>
    <t>317,6
317,6</t>
  </si>
  <si>
    <t>27</t>
  </si>
  <si>
    <r>
      <t>ФЕР47-01-046-05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</si>
  <si>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43,43 = 702,93 - 5 x 131,90
(толщина до 5 см ПЗ=2 (ОЗП=2; ЭМ=2 к расх.; ЗПМ=2; МАТ=2 к расх.; ТЗ=2; ТЗМ=2))
НР (-34,68 руб.): 121% от ФОТ (-28,66 руб.)
СП (-25,79 руб.): 90% от ФОТ (-28,66 руб.)</t>
    </r>
  </si>
  <si>
    <t>86,86
86,86</t>
  </si>
  <si>
    <t>28</t>
  </si>
  <si>
    <r>
      <t>ФССЦ-16.2.01.03-0011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</si>
  <si>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Торф
(м3)</t>
  </si>
  <si>
    <t>29</t>
  </si>
  <si>
    <r>
      <t>ФЕР47-01-046-06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</si>
  <si>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(32,92 руб.): 121% от ФОТ (27,21 руб.)
СП (24,49 руб.): 90% от ФОТ (27,21 руб.)</t>
    </r>
  </si>
  <si>
    <t>376,48
50,68</t>
  </si>
  <si>
    <t>301,4
31,78</t>
  </si>
  <si>
    <t>99,46
10,49</t>
  </si>
  <si>
    <t>30</t>
  </si>
  <si>
    <r>
      <t>ФССЦ-16.2.02.07-0161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</si>
  <si>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Семена газонных трав (смесь)
(кг)</t>
  </si>
  <si>
    <t>Итого по разделу 4 Озеленение</t>
  </si>
  <si>
    <t>ИТОГИ ПО СМЕТЕ:</t>
  </si>
  <si>
    <t>Итого прямые затраты по смете в базисных ценах</t>
  </si>
  <si>
    <t>2627,47
260,25</t>
  </si>
  <si>
    <t>Итоги по смете:</t>
  </si>
  <si>
    <t xml:space="preserve">  Автомобильные дороги</t>
  </si>
  <si>
    <t xml:space="preserve">  Благоустройство</t>
  </si>
  <si>
    <t xml:space="preserve">  Земляные работы, выполняемые механизированным способом</t>
  </si>
  <si>
    <t xml:space="preserve">  Материалы</t>
  </si>
  <si>
    <t xml:space="preserve">  Полы</t>
  </si>
  <si>
    <t xml:space="preserve">  Бетонные и железобетонные монолитные конструкции в промышленном строительстве</t>
  </si>
  <si>
    <t xml:space="preserve">  Строительные металлические конструкции</t>
  </si>
  <si>
    <t xml:space="preserve">  Земляные работы, выполняемые ручным способом</t>
  </si>
  <si>
    <t xml:space="preserve">  Защита строительных конструкций и оборудования от коррозии</t>
  </si>
  <si>
    <t xml:space="preserve">  Озеленение. Защитные лесонасаждения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</si>
  <si>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</si>
  <si>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</si>
  <si>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</si>
  <si>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</si>
  <si>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</si>
  <si>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</si>
  <si>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</si>
  <si>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___________________________1,582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</si>
  <si>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</si>
  <si>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</si>
  <si>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_______________________________________________________________________________________________152,56</t>
  </si>
  <si>
    <t>чел.час</t>
  </si>
  <si>
    <t xml:space="preserve">ЛОКАЛЬНЫЙ СМЕТНЫЙ РАСЧЕТ </t>
  </si>
  <si>
    <t xml:space="preserve">ВЫПОЛНЕНИЕ РАБОТ ПО УСТРОЙСТВУ ПЕШЕХОДНОГО ПЕРЕХОДА ВОЗЛЕ МАДОУ "ДЕТСКИЙ САД КОМБИНИРОВАННОГО  </t>
  </si>
  <si>
    <t>ТИПА "РАДУГА" (ОТ ПРОЕЗДА УЧЕБНОГО ЦЕНТРА ДО ЖИЛОГО ДОМА ПО УЛ. МИРА, 14) В ГОРОДЕ ЮГОРСКЕ</t>
  </si>
  <si>
    <t>Основание: Дефектный акт</t>
  </si>
  <si>
    <t>Составлен(а) в ценах 2001 г.</t>
  </si>
  <si>
    <t xml:space="preserve">  Итого в ценах 2001 г.</t>
  </si>
  <si>
    <t xml:space="preserve">  НДС 18% </t>
  </si>
  <si>
    <t xml:space="preserve">  ВСЕГО по смете в текущих ценах с НДС 18%</t>
  </si>
  <si>
    <t>Приложение</t>
  </si>
  <si>
    <t>к техническому заданию</t>
  </si>
  <si>
    <t>Камни бортовые: БР 100.30.15 /бетон В30, объем 0,043 м3/ (ГОСТ 6665-91)
(шт)</t>
  </si>
  <si>
    <t>Камни бортовые: БР 100.20.8 /бетон В22,5, объем 0,016 м3/ (ГОСТ 6665-91)
(шт)</t>
  </si>
  <si>
    <t>Щебень из природного камня для строительных работ, фракция 10-20 мм
(м3)</t>
  </si>
  <si>
    <t>Бетон тяжелый, класс: В7,5
(м3)</t>
  </si>
  <si>
    <t>Трубы стальные бесшовные, горячедеформированные со снятой фаской из стали, наружным диаметром: 32 мм, толщина стенки 2,5 мм
(м)</t>
  </si>
  <si>
    <t>Трубы стальные бесшовные, горячедеформированные со снятой фаской из стали, наружным диаметром: 25 мм, толщина стенки 2,5 мм
(м)</t>
  </si>
  <si>
    <t>Бетон тяжелый, класс: В7,5 
(м3)</t>
  </si>
  <si>
    <r>
      <t>Огрунтовка металлических поверхностей за один раз: грунтовкой 
(100 м2)</t>
    </r>
    <r>
      <rPr>
        <i/>
        <sz val="7"/>
        <rFont val="Arial"/>
        <family val="2"/>
        <charset val="204"/>
      </rPr>
      <t xml:space="preserve">
НР (0,91 руб.): 95% от ФОТ (0,96 руб.)
СП (0,67 руб.): 70% от ФОТ (0,96 руб.)</t>
    </r>
  </si>
  <si>
    <r>
      <t>Окраска металлических огрунтованных поверхностей: эмалью 
(100 м2)</t>
    </r>
    <r>
      <rPr>
        <i/>
        <sz val="7"/>
        <rFont val="Arial"/>
        <family val="2"/>
        <charset val="204"/>
      </rPr>
      <t xml:space="preserve">
(за 2 раза ПЗ=2 (ОЗП=2; ЭМ=2 к расх.; ЗПМ=2; МАТ=2 к расх.; ТЗ=2; ТЗМ=2))
НР (1,13 руб.): 95% от ФОТ (1,19 руб.)
СП (0,83 руб.): 70% от ФОТ (1,19 руб.)</t>
    </r>
  </si>
  <si>
    <t xml:space="preserve">  Индекс перевода в текущие цены </t>
  </si>
  <si>
    <r>
      <t>0,032</t>
    </r>
    <r>
      <rPr>
        <i/>
        <sz val="7"/>
        <rFont val="Arial"/>
        <family val="2"/>
        <charset val="204"/>
      </rPr>
      <t xml:space="preserve">
 </t>
    </r>
  </si>
  <si>
    <r>
      <t>0,27</t>
    </r>
    <r>
      <rPr>
        <i/>
        <sz val="7"/>
        <rFont val="Arial"/>
        <family val="2"/>
        <charset val="204"/>
      </rPr>
      <t xml:space="preserve">
 </t>
    </r>
  </si>
  <si>
    <r>
      <t>0,0262</t>
    </r>
    <r>
      <rPr>
        <i/>
        <sz val="7"/>
        <rFont val="Arial"/>
        <family val="2"/>
        <charset val="204"/>
      </rPr>
      <t xml:space="preserve">
 </t>
    </r>
  </si>
  <si>
    <r>
      <t>0,1965</t>
    </r>
    <r>
      <rPr>
        <i/>
        <sz val="7"/>
        <rFont val="Arial"/>
        <family val="2"/>
        <charset val="204"/>
      </rPr>
      <t xml:space="preserve">
 </t>
    </r>
  </si>
  <si>
    <r>
      <t>21,615</t>
    </r>
    <r>
      <rPr>
        <i/>
        <sz val="7"/>
        <rFont val="Arial"/>
        <family val="2"/>
        <charset val="204"/>
      </rPr>
      <t xml:space="preserve">
 </t>
    </r>
  </si>
  <si>
    <r>
      <t>0,93</t>
    </r>
    <r>
      <rPr>
        <i/>
        <sz val="7"/>
        <rFont val="Arial"/>
        <family val="2"/>
        <charset val="204"/>
      </rPr>
      <t xml:space="preserve">
 </t>
    </r>
  </si>
  <si>
    <r>
      <t>0,184</t>
    </r>
    <r>
      <rPr>
        <i/>
        <sz val="7"/>
        <rFont val="Arial"/>
        <family val="2"/>
        <charset val="204"/>
      </rPr>
      <t xml:space="preserve">
 </t>
    </r>
  </si>
  <si>
    <r>
      <t>667,3</t>
    </r>
    <r>
      <rPr>
        <i/>
        <sz val="6"/>
        <rFont val="Arial"/>
        <family val="2"/>
        <charset val="204"/>
      </rPr>
      <t xml:space="preserve">
</t>
    </r>
  </si>
  <si>
    <r>
      <t>1,8</t>
    </r>
    <r>
      <rPr>
        <i/>
        <sz val="7"/>
        <rFont val="Arial"/>
        <family val="2"/>
        <charset val="204"/>
      </rPr>
      <t xml:space="preserve">
 </t>
    </r>
  </si>
  <si>
    <r>
      <t>2,286</t>
    </r>
    <r>
      <rPr>
        <i/>
        <sz val="7"/>
        <rFont val="Arial"/>
        <family val="2"/>
        <charset val="204"/>
      </rPr>
      <t xml:space="preserve">
 </t>
    </r>
  </si>
  <si>
    <r>
      <t>0,018</t>
    </r>
    <r>
      <rPr>
        <i/>
        <sz val="7"/>
        <rFont val="Arial"/>
        <family val="2"/>
        <charset val="204"/>
      </rPr>
      <t xml:space="preserve">
 </t>
    </r>
  </si>
  <si>
    <r>
      <t>0,12</t>
    </r>
    <r>
      <rPr>
        <i/>
        <sz val="7"/>
        <rFont val="Arial"/>
        <family val="2"/>
        <charset val="204"/>
      </rPr>
      <t xml:space="preserve">
 </t>
    </r>
  </si>
  <si>
    <r>
      <t>0,008546</t>
    </r>
    <r>
      <rPr>
        <i/>
        <sz val="7"/>
        <rFont val="Arial"/>
        <family val="2"/>
        <charset val="204"/>
      </rPr>
      <t xml:space="preserve">
 </t>
    </r>
  </si>
  <si>
    <r>
      <t>22,4</t>
    </r>
    <r>
      <rPr>
        <i/>
        <sz val="6"/>
        <rFont val="Arial"/>
        <family val="2"/>
        <charset val="204"/>
      </rPr>
      <t xml:space="preserve">
</t>
    </r>
  </si>
  <si>
    <r>
      <t>0,0108</t>
    </r>
    <r>
      <rPr>
        <i/>
        <sz val="7"/>
        <rFont val="Arial"/>
        <family val="2"/>
        <charset val="204"/>
      </rPr>
      <t xml:space="preserve">
 </t>
    </r>
  </si>
  <si>
    <r>
      <t>0,017</t>
    </r>
    <r>
      <rPr>
        <i/>
        <sz val="7"/>
        <rFont val="Arial"/>
        <family val="2"/>
        <charset val="204"/>
      </rPr>
      <t xml:space="preserve">
 </t>
    </r>
  </si>
  <si>
    <r>
      <t>0,33</t>
    </r>
    <r>
      <rPr>
        <i/>
        <sz val="7"/>
        <rFont val="Arial"/>
        <family val="2"/>
        <charset val="204"/>
      </rPr>
      <t xml:space="preserve">
 </t>
    </r>
  </si>
  <si>
    <r>
      <t>1,65</t>
    </r>
    <r>
      <rPr>
        <i/>
        <sz val="7"/>
        <rFont val="Arial"/>
        <family val="2"/>
        <charset val="204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</si>
</sst>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49" fontId="3" fillId="0" borderId="0" xfId="0" applyNumberFormat="1" applyFont="1"/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6"/>
  <sheetViews>
    <sheetView showGridLines="0" tabSelected="1" topLeftCell="A22" zoomScaleNormal="100" zoomScaleSheetLayoutView="75" workbookViewId="0">
      <selection activeCell="G25" sqref="G25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I1" s="42" t="s">
        <v>184</v>
      </c>
      <c r="J1" s="42"/>
      <c r="K1" s="42"/>
      <c r="L1" s="42"/>
      <c r="M1" s="42"/>
    </row>
    <row r="2" spans="1:18" ht="15.75" outlineLevel="1" x14ac:dyDescent="0.2">
      <c r="A2" s="26"/>
      <c r="I2" s="42" t="s">
        <v>185</v>
      </c>
      <c r="J2" s="42"/>
      <c r="K2" s="42"/>
      <c r="L2" s="42"/>
      <c r="M2" s="42"/>
    </row>
    <row r="3" spans="1:18" x14ac:dyDescent="0.2">
      <c r="A3" s="27"/>
      <c r="B3" s="7"/>
      <c r="C3" s="5"/>
      <c r="D3" s="5"/>
      <c r="E3" s="5"/>
      <c r="P3" s="6"/>
      <c r="Q3" s="6"/>
    </row>
    <row r="4" spans="1:18" ht="12.75" customHeight="1" x14ac:dyDescent="0.2">
      <c r="A4" s="54" t="s">
        <v>176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P4" s="6"/>
      <c r="Q4" s="6"/>
    </row>
    <row r="5" spans="1:18" ht="15.75" x14ac:dyDescent="0.2">
      <c r="A5" s="54" t="s">
        <v>177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P5" s="6"/>
      <c r="Q5" s="6"/>
    </row>
    <row r="6" spans="1:18" ht="15.75" x14ac:dyDescent="0.2">
      <c r="A6" s="55" t="s">
        <v>178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P6" s="6"/>
      <c r="Q6" s="6"/>
    </row>
    <row r="7" spans="1:18" ht="9" customHeight="1" x14ac:dyDescent="0.2">
      <c r="A7" s="30"/>
      <c r="B7" s="18"/>
      <c r="C7" s="16"/>
      <c r="D7" s="16"/>
      <c r="E7" s="16"/>
      <c r="F7" s="16"/>
      <c r="G7" s="16"/>
      <c r="H7" s="16"/>
      <c r="I7" s="16"/>
      <c r="J7" s="16"/>
      <c r="O7" s="6"/>
      <c r="P7" s="6"/>
      <c r="Q7" s="6"/>
    </row>
    <row r="8" spans="1:18" ht="14.25" x14ac:dyDescent="0.2">
      <c r="A8" s="31"/>
      <c r="B8" s="19" t="s">
        <v>179</v>
      </c>
      <c r="C8" s="20"/>
      <c r="D8" s="17"/>
      <c r="E8" s="17"/>
      <c r="F8" s="9"/>
      <c r="G8" s="9"/>
      <c r="H8" s="9"/>
      <c r="I8" s="21"/>
      <c r="J8" s="16"/>
      <c r="K8" s="22"/>
      <c r="P8" s="8"/>
      <c r="Q8" s="6"/>
    </row>
    <row r="9" spans="1:18" x14ac:dyDescent="0.2">
      <c r="A9" s="31"/>
      <c r="B9" s="19" t="s">
        <v>172</v>
      </c>
      <c r="C9" s="23"/>
      <c r="D9" s="57" t="s">
        <v>171</v>
      </c>
      <c r="E9" s="56"/>
      <c r="F9" s="9" t="s">
        <v>170</v>
      </c>
      <c r="G9" s="9"/>
      <c r="I9" s="21"/>
      <c r="J9" s="16"/>
      <c r="P9" s="6"/>
      <c r="Q9" s="6"/>
    </row>
    <row r="10" spans="1:18" outlineLevel="1" x14ac:dyDescent="0.2">
      <c r="A10" s="31"/>
      <c r="B10" s="19" t="s">
        <v>173</v>
      </c>
      <c r="C10" s="23"/>
      <c r="D10" s="57" t="s">
        <v>174</v>
      </c>
      <c r="E10" s="56"/>
      <c r="F10" s="9" t="s">
        <v>175</v>
      </c>
      <c r="G10" s="9"/>
      <c r="I10" s="21"/>
      <c r="J10" s="16"/>
      <c r="P10" s="6"/>
      <c r="Q10" s="6"/>
    </row>
    <row r="11" spans="1:18" x14ac:dyDescent="0.2">
      <c r="A11" s="31"/>
      <c r="B11" s="32" t="s">
        <v>180</v>
      </c>
      <c r="C11" s="24"/>
      <c r="D11" s="16"/>
      <c r="E11" s="16"/>
      <c r="F11" s="16"/>
      <c r="G11" s="16"/>
      <c r="H11" s="16"/>
      <c r="I11" s="16"/>
      <c r="J11" s="16"/>
      <c r="P11" s="6"/>
      <c r="Q11" s="6"/>
    </row>
    <row r="12" spans="1:18" s="13" customFormat="1" ht="22.5" customHeight="1" x14ac:dyDescent="0.2">
      <c r="A12" s="46" t="s">
        <v>0</v>
      </c>
      <c r="B12" s="47" t="s">
        <v>2</v>
      </c>
      <c r="C12" s="45" t="s">
        <v>3</v>
      </c>
      <c r="D12" s="45" t="s">
        <v>4</v>
      </c>
      <c r="E12" s="45" t="s">
        <v>10</v>
      </c>
      <c r="F12" s="48"/>
      <c r="G12" s="48"/>
      <c r="H12" s="45" t="s">
        <v>11</v>
      </c>
      <c r="I12" s="45"/>
      <c r="J12" s="45"/>
      <c r="K12" s="45"/>
      <c r="L12" s="45" t="s">
        <v>8</v>
      </c>
      <c r="M12" s="45"/>
      <c r="N12" s="12"/>
      <c r="O12" s="12"/>
      <c r="P12" s="12"/>
      <c r="Q12" s="12"/>
      <c r="R12" s="12"/>
    </row>
    <row r="13" spans="1:18" s="13" customFormat="1" ht="35.25" customHeight="1" x14ac:dyDescent="0.2">
      <c r="A13" s="46"/>
      <c r="B13" s="47"/>
      <c r="C13" s="45"/>
      <c r="D13" s="45"/>
      <c r="E13" s="11" t="s">
        <v>5</v>
      </c>
      <c r="F13" s="11" t="s">
        <v>12</v>
      </c>
      <c r="G13" s="45" t="s">
        <v>13</v>
      </c>
      <c r="H13" s="45" t="s">
        <v>1</v>
      </c>
      <c r="I13" s="45" t="s">
        <v>7</v>
      </c>
      <c r="J13" s="11" t="s">
        <v>12</v>
      </c>
      <c r="K13" s="45" t="s">
        <v>13</v>
      </c>
      <c r="L13" s="45"/>
      <c r="M13" s="45"/>
      <c r="N13" s="12"/>
      <c r="O13" s="12"/>
      <c r="P13" s="12"/>
      <c r="Q13" s="12"/>
      <c r="R13" s="12"/>
    </row>
    <row r="14" spans="1:18" s="13" customFormat="1" ht="38.25" customHeight="1" x14ac:dyDescent="0.2">
      <c r="A14" s="46"/>
      <c r="B14" s="47"/>
      <c r="C14" s="45"/>
      <c r="D14" s="45"/>
      <c r="E14" s="11" t="s">
        <v>7</v>
      </c>
      <c r="F14" s="11" t="s">
        <v>6</v>
      </c>
      <c r="G14" s="45"/>
      <c r="H14" s="45"/>
      <c r="I14" s="45"/>
      <c r="J14" s="11" t="s">
        <v>6</v>
      </c>
      <c r="K14" s="45"/>
      <c r="L14" s="11" t="s">
        <v>9</v>
      </c>
      <c r="M14" s="11" t="s">
        <v>5</v>
      </c>
      <c r="N14" s="12"/>
      <c r="O14" s="12"/>
      <c r="P14" s="12"/>
      <c r="Q14" s="12"/>
      <c r="R14" s="12"/>
    </row>
    <row r="15" spans="1:18" x14ac:dyDescent="0.2">
      <c r="A15" s="29">
        <v>1</v>
      </c>
      <c r="B15" s="15">
        <v>2</v>
      </c>
      <c r="C15" s="11">
        <v>3</v>
      </c>
      <c r="D15" s="11">
        <v>4</v>
      </c>
      <c r="E15" s="11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6"/>
      <c r="O15" s="6"/>
      <c r="P15" s="6"/>
      <c r="Q15" s="6"/>
    </row>
    <row r="16" spans="1:18" ht="19.149999999999999" customHeight="1" x14ac:dyDescent="0.2">
      <c r="A16" s="43" t="s">
        <v>14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9.149999999999999" customHeight="1" x14ac:dyDescent="0.2">
      <c r="A17" s="50" t="s">
        <v>15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40.25" x14ac:dyDescent="0.2">
      <c r="A18" s="33" t="s">
        <v>16</v>
      </c>
      <c r="B18" s="34" t="s">
        <v>19</v>
      </c>
      <c r="C18" s="35" t="s">
        <v>18</v>
      </c>
      <c r="D18" s="36" t="s">
        <v>196</v>
      </c>
      <c r="E18" s="37" t="s">
        <v>20</v>
      </c>
      <c r="F18" s="37" t="s">
        <v>21</v>
      </c>
      <c r="G18" s="37"/>
      <c r="H18" s="38">
        <v>147.07</v>
      </c>
      <c r="I18" s="38">
        <v>33.57</v>
      </c>
      <c r="J18" s="37" t="s">
        <v>22</v>
      </c>
      <c r="K18" s="37"/>
      <c r="L18" s="38">
        <v>111.616</v>
      </c>
      <c r="M18" s="38">
        <v>3.57</v>
      </c>
    </row>
    <row r="19" spans="1:13" ht="67.5" x14ac:dyDescent="0.2">
      <c r="A19" s="33" t="s">
        <v>23</v>
      </c>
      <c r="B19" s="34" t="s">
        <v>24</v>
      </c>
      <c r="C19" s="35" t="s">
        <v>25</v>
      </c>
      <c r="D19" s="36" t="s">
        <v>197</v>
      </c>
      <c r="E19" s="37" t="s">
        <v>26</v>
      </c>
      <c r="F19" s="37" t="s">
        <v>27</v>
      </c>
      <c r="G19" s="37"/>
      <c r="H19" s="38">
        <v>399.31</v>
      </c>
      <c r="I19" s="38">
        <v>159.24</v>
      </c>
      <c r="J19" s="37" t="s">
        <v>28</v>
      </c>
      <c r="K19" s="37"/>
      <c r="L19" s="38">
        <v>68.260000000000005</v>
      </c>
      <c r="M19" s="38">
        <v>18.43</v>
      </c>
    </row>
    <row r="20" spans="1:13" ht="19.149999999999999" customHeight="1" x14ac:dyDescent="0.2">
      <c r="A20" s="50" t="s">
        <v>29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79.5" x14ac:dyDescent="0.2">
      <c r="A21" s="33" t="s">
        <v>30</v>
      </c>
      <c r="B21" s="34" t="s">
        <v>32</v>
      </c>
      <c r="C21" s="35" t="s">
        <v>31</v>
      </c>
      <c r="D21" s="36" t="s">
        <v>198</v>
      </c>
      <c r="E21" s="37">
        <v>592.23</v>
      </c>
      <c r="F21" s="37" t="s">
        <v>33</v>
      </c>
      <c r="G21" s="37"/>
      <c r="H21" s="38">
        <v>15.52</v>
      </c>
      <c r="I21" s="37"/>
      <c r="J21" s="37" t="s">
        <v>34</v>
      </c>
      <c r="K21" s="37"/>
      <c r="L21" s="37"/>
      <c r="M21" s="37"/>
    </row>
    <row r="22" spans="1:13" ht="19.149999999999999" customHeight="1" x14ac:dyDescent="0.2">
      <c r="A22" s="50" t="s">
        <v>35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67.5" x14ac:dyDescent="0.2">
      <c r="A23" s="33" t="s">
        <v>36</v>
      </c>
      <c r="B23" s="34" t="s">
        <v>37</v>
      </c>
      <c r="C23" s="35" t="s">
        <v>38</v>
      </c>
      <c r="D23" s="36" t="s">
        <v>199</v>
      </c>
      <c r="E23" s="37" t="s">
        <v>39</v>
      </c>
      <c r="F23" s="37" t="s">
        <v>40</v>
      </c>
      <c r="G23" s="37">
        <v>12.2</v>
      </c>
      <c r="H23" s="38">
        <v>448.41</v>
      </c>
      <c r="I23" s="38">
        <v>24.77</v>
      </c>
      <c r="J23" s="37" t="s">
        <v>41</v>
      </c>
      <c r="K23" s="38">
        <v>2.4</v>
      </c>
      <c r="L23" s="38">
        <v>15.72</v>
      </c>
      <c r="M23" s="38">
        <v>3.09</v>
      </c>
    </row>
    <row r="24" spans="1:13" ht="53.25" x14ac:dyDescent="0.2">
      <c r="A24" s="33" t="s">
        <v>42</v>
      </c>
      <c r="B24" s="34" t="s">
        <v>43</v>
      </c>
      <c r="C24" s="35" t="s">
        <v>44</v>
      </c>
      <c r="D24" s="36" t="s">
        <v>200</v>
      </c>
      <c r="E24" s="37">
        <v>55.26</v>
      </c>
      <c r="F24" s="37"/>
      <c r="G24" s="37">
        <v>55.26</v>
      </c>
      <c r="H24" s="38">
        <v>1194.44</v>
      </c>
      <c r="I24" s="37"/>
      <c r="J24" s="37"/>
      <c r="K24" s="38">
        <v>1194.44</v>
      </c>
      <c r="L24" s="37"/>
      <c r="M24" s="37"/>
    </row>
    <row r="25" spans="1:13" ht="55.5" x14ac:dyDescent="0.2">
      <c r="A25" s="33" t="s">
        <v>45</v>
      </c>
      <c r="B25" s="34" t="s">
        <v>46</v>
      </c>
      <c r="C25" s="35" t="s">
        <v>47</v>
      </c>
      <c r="D25" s="36" t="s">
        <v>201</v>
      </c>
      <c r="E25" s="37" t="s">
        <v>48</v>
      </c>
      <c r="F25" s="37" t="s">
        <v>49</v>
      </c>
      <c r="G25" s="37">
        <v>3690.05</v>
      </c>
      <c r="H25" s="38">
        <v>4103.6000000000004</v>
      </c>
      <c r="I25" s="38">
        <v>598.59</v>
      </c>
      <c r="J25" s="37" t="s">
        <v>50</v>
      </c>
      <c r="K25" s="38">
        <v>3431.74</v>
      </c>
      <c r="L25" s="38">
        <v>76.08</v>
      </c>
      <c r="M25" s="38">
        <v>70.75</v>
      </c>
    </row>
    <row r="26" spans="1:13" ht="53.25" x14ac:dyDescent="0.2">
      <c r="A26" s="33" t="s">
        <v>51</v>
      </c>
      <c r="B26" s="34" t="s">
        <v>52</v>
      </c>
      <c r="C26" s="35" t="s">
        <v>186</v>
      </c>
      <c r="D26" s="39">
        <v>27</v>
      </c>
      <c r="E26" s="37">
        <v>63.12</v>
      </c>
      <c r="F26" s="37"/>
      <c r="G26" s="37">
        <v>63.12</v>
      </c>
      <c r="H26" s="38">
        <v>1704.24</v>
      </c>
      <c r="I26" s="37"/>
      <c r="J26" s="37"/>
      <c r="K26" s="38">
        <v>1704.24</v>
      </c>
      <c r="L26" s="37"/>
      <c r="M26" s="37"/>
    </row>
    <row r="27" spans="1:13" ht="53.25" x14ac:dyDescent="0.2">
      <c r="A27" s="33" t="s">
        <v>53</v>
      </c>
      <c r="B27" s="34" t="s">
        <v>54</v>
      </c>
      <c r="C27" s="35" t="s">
        <v>187</v>
      </c>
      <c r="D27" s="39">
        <v>66</v>
      </c>
      <c r="E27" s="37">
        <v>22.36</v>
      </c>
      <c r="F27" s="37"/>
      <c r="G27" s="37">
        <v>22.36</v>
      </c>
      <c r="H27" s="38">
        <v>1475.76</v>
      </c>
      <c r="I27" s="37"/>
      <c r="J27" s="37"/>
      <c r="K27" s="38">
        <v>1475.76</v>
      </c>
      <c r="L27" s="37"/>
      <c r="M27" s="37"/>
    </row>
    <row r="28" spans="1:13" ht="89.25" x14ac:dyDescent="0.2">
      <c r="A28" s="33" t="s">
        <v>55</v>
      </c>
      <c r="B28" s="34" t="s">
        <v>17</v>
      </c>
      <c r="C28" s="35" t="s">
        <v>56</v>
      </c>
      <c r="D28" s="36" t="s">
        <v>202</v>
      </c>
      <c r="E28" s="37" t="s">
        <v>57</v>
      </c>
      <c r="F28" s="37" t="s">
        <v>58</v>
      </c>
      <c r="G28" s="37">
        <v>912</v>
      </c>
      <c r="H28" s="38">
        <v>1899.8</v>
      </c>
      <c r="I28" s="38">
        <v>241.31</v>
      </c>
      <c r="J28" s="37" t="s">
        <v>59</v>
      </c>
      <c r="K28" s="38">
        <v>167.81</v>
      </c>
      <c r="L28" s="38">
        <v>139.52000000000001</v>
      </c>
      <c r="M28" s="38">
        <v>25.67</v>
      </c>
    </row>
    <row r="29" spans="1:13" ht="53.25" x14ac:dyDescent="0.2">
      <c r="A29" s="33" t="s">
        <v>60</v>
      </c>
      <c r="B29" s="34" t="s">
        <v>61</v>
      </c>
      <c r="C29" s="35" t="s">
        <v>62</v>
      </c>
      <c r="D29" s="39">
        <v>1.47E-2</v>
      </c>
      <c r="E29" s="37">
        <v>5650</v>
      </c>
      <c r="F29" s="37"/>
      <c r="G29" s="37">
        <v>5650</v>
      </c>
      <c r="H29" s="38">
        <v>83.06</v>
      </c>
      <c r="I29" s="37"/>
      <c r="J29" s="37"/>
      <c r="K29" s="38">
        <v>83.06</v>
      </c>
      <c r="L29" s="37"/>
      <c r="M29" s="37"/>
    </row>
    <row r="30" spans="1:13" ht="24" x14ac:dyDescent="0.2">
      <c r="A30" s="33" t="s">
        <v>63</v>
      </c>
      <c r="B30" s="34" t="s">
        <v>64</v>
      </c>
      <c r="C30" s="35" t="s">
        <v>65</v>
      </c>
      <c r="D30" s="39">
        <v>19</v>
      </c>
      <c r="E30" s="37" t="s">
        <v>203</v>
      </c>
      <c r="F30" s="37"/>
      <c r="G30" s="37" t="s">
        <v>203</v>
      </c>
      <c r="H30" s="38">
        <v>12678.7</v>
      </c>
      <c r="I30" s="37"/>
      <c r="J30" s="37"/>
      <c r="K30" s="38">
        <v>12678.7</v>
      </c>
      <c r="L30" s="37"/>
      <c r="M30" s="37"/>
    </row>
    <row r="31" spans="1:13" ht="22.5" x14ac:dyDescent="0.2">
      <c r="A31" s="50" t="s">
        <v>66</v>
      </c>
      <c r="B31" s="44"/>
      <c r="C31" s="44"/>
      <c r="D31" s="44"/>
      <c r="E31" s="44"/>
      <c r="F31" s="44"/>
      <c r="G31" s="44"/>
      <c r="H31" s="37">
        <v>24149.91</v>
      </c>
      <c r="I31" s="37">
        <v>1057.48</v>
      </c>
      <c r="J31" s="37" t="s">
        <v>67</v>
      </c>
      <c r="K31" s="37">
        <v>20738.150000000001</v>
      </c>
      <c r="L31" s="37"/>
      <c r="M31" s="37">
        <v>121.51</v>
      </c>
    </row>
    <row r="32" spans="1:13" x14ac:dyDescent="0.2">
      <c r="A32" s="50" t="s">
        <v>68</v>
      </c>
      <c r="B32" s="44"/>
      <c r="C32" s="44"/>
      <c r="D32" s="44"/>
      <c r="E32" s="44"/>
      <c r="F32" s="44"/>
      <c r="G32" s="44"/>
      <c r="H32" s="37">
        <v>1847.3</v>
      </c>
      <c r="I32" s="37"/>
      <c r="J32" s="37"/>
      <c r="K32" s="37"/>
      <c r="L32" s="37"/>
      <c r="M32" s="37"/>
    </row>
    <row r="33" spans="1:13" x14ac:dyDescent="0.2">
      <c r="A33" s="50" t="s">
        <v>69</v>
      </c>
      <c r="B33" s="44"/>
      <c r="C33" s="44"/>
      <c r="D33" s="44"/>
      <c r="E33" s="44"/>
      <c r="F33" s="44"/>
      <c r="G33" s="44"/>
      <c r="H33" s="37">
        <v>1159.9000000000001</v>
      </c>
      <c r="I33" s="37"/>
      <c r="J33" s="37"/>
      <c r="K33" s="37"/>
      <c r="L33" s="37"/>
      <c r="M33" s="37"/>
    </row>
    <row r="34" spans="1:13" x14ac:dyDescent="0.2">
      <c r="A34" s="49" t="s">
        <v>70</v>
      </c>
      <c r="B34" s="44"/>
      <c r="C34" s="44"/>
      <c r="D34" s="44"/>
      <c r="E34" s="44"/>
      <c r="F34" s="44"/>
      <c r="G34" s="44"/>
      <c r="H34" s="40">
        <v>27157.11</v>
      </c>
      <c r="I34" s="37"/>
      <c r="J34" s="37"/>
      <c r="K34" s="37"/>
      <c r="L34" s="37"/>
      <c r="M34" s="40">
        <v>121.51</v>
      </c>
    </row>
    <row r="35" spans="1:13" ht="19.149999999999999" customHeight="1" x14ac:dyDescent="0.2">
      <c r="A35" s="43" t="s">
        <v>71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72" x14ac:dyDescent="0.2">
      <c r="A36" s="33" t="s">
        <v>72</v>
      </c>
      <c r="B36" s="34" t="s">
        <v>74</v>
      </c>
      <c r="C36" s="35" t="s">
        <v>73</v>
      </c>
      <c r="D36" s="36" t="s">
        <v>204</v>
      </c>
      <c r="E36" s="37" t="s">
        <v>75</v>
      </c>
      <c r="F36" s="37" t="s">
        <v>76</v>
      </c>
      <c r="G36" s="37">
        <v>0.37</v>
      </c>
      <c r="H36" s="38">
        <v>150.16999999999999</v>
      </c>
      <c r="I36" s="38">
        <v>59.49</v>
      </c>
      <c r="J36" s="37" t="s">
        <v>77</v>
      </c>
      <c r="K36" s="38">
        <v>0.66</v>
      </c>
      <c r="L36" s="38">
        <v>3.73</v>
      </c>
      <c r="M36" s="38">
        <v>6.71</v>
      </c>
    </row>
    <row r="37" spans="1:13" ht="53.25" x14ac:dyDescent="0.2">
      <c r="A37" s="33" t="s">
        <v>78</v>
      </c>
      <c r="B37" s="34" t="s">
        <v>79</v>
      </c>
      <c r="C37" s="35" t="s">
        <v>188</v>
      </c>
      <c r="D37" s="36" t="s">
        <v>205</v>
      </c>
      <c r="E37" s="37">
        <v>146.9</v>
      </c>
      <c r="F37" s="37"/>
      <c r="G37" s="37">
        <v>146.9</v>
      </c>
      <c r="H37" s="38">
        <v>335.81</v>
      </c>
      <c r="I37" s="37"/>
      <c r="J37" s="37"/>
      <c r="K37" s="38">
        <v>335.81</v>
      </c>
      <c r="L37" s="37"/>
      <c r="M37" s="37"/>
    </row>
    <row r="38" spans="1:13" ht="55.5" x14ac:dyDescent="0.2">
      <c r="A38" s="33" t="s">
        <v>80</v>
      </c>
      <c r="B38" s="34" t="s">
        <v>81</v>
      </c>
      <c r="C38" s="35" t="s">
        <v>82</v>
      </c>
      <c r="D38" s="36" t="s">
        <v>206</v>
      </c>
      <c r="E38" s="37" t="s">
        <v>83</v>
      </c>
      <c r="F38" s="37" t="s">
        <v>84</v>
      </c>
      <c r="G38" s="37">
        <v>905.49</v>
      </c>
      <c r="H38" s="38">
        <v>70.150000000000006</v>
      </c>
      <c r="I38" s="38">
        <v>25.27</v>
      </c>
      <c r="J38" s="37" t="s">
        <v>85</v>
      </c>
      <c r="K38" s="38">
        <v>16.3</v>
      </c>
      <c r="L38" s="38">
        <v>180</v>
      </c>
      <c r="M38" s="38">
        <v>3.24</v>
      </c>
    </row>
    <row r="39" spans="1:13" ht="53.25" x14ac:dyDescent="0.2">
      <c r="A39" s="33" t="s">
        <v>86</v>
      </c>
      <c r="B39" s="34" t="s">
        <v>87</v>
      </c>
      <c r="C39" s="35" t="s">
        <v>189</v>
      </c>
      <c r="D39" s="39">
        <v>1.8360000000000001</v>
      </c>
      <c r="E39" s="37">
        <v>560</v>
      </c>
      <c r="F39" s="37"/>
      <c r="G39" s="37">
        <v>560</v>
      </c>
      <c r="H39" s="38">
        <v>1028.1600000000001</v>
      </c>
      <c r="I39" s="37"/>
      <c r="J39" s="37"/>
      <c r="K39" s="38">
        <v>1028.1600000000001</v>
      </c>
      <c r="L39" s="37"/>
      <c r="M39" s="37"/>
    </row>
    <row r="40" spans="1:13" ht="72" x14ac:dyDescent="0.2">
      <c r="A40" s="33" t="s">
        <v>88</v>
      </c>
      <c r="B40" s="34" t="s">
        <v>90</v>
      </c>
      <c r="C40" s="35" t="s">
        <v>89</v>
      </c>
      <c r="D40" s="36" t="s">
        <v>207</v>
      </c>
      <c r="E40" s="37" t="s">
        <v>91</v>
      </c>
      <c r="F40" s="37" t="s">
        <v>92</v>
      </c>
      <c r="G40" s="37">
        <v>25.21</v>
      </c>
      <c r="H40" s="38">
        <v>16.149999999999999</v>
      </c>
      <c r="I40" s="38">
        <v>12.33</v>
      </c>
      <c r="J40" s="37" t="s">
        <v>93</v>
      </c>
      <c r="K40" s="38">
        <v>3.02</v>
      </c>
      <c r="L40" s="38">
        <v>10.8</v>
      </c>
      <c r="M40" s="38">
        <v>1.3</v>
      </c>
    </row>
    <row r="41" spans="1:13" ht="22.5" x14ac:dyDescent="0.2">
      <c r="A41" s="50" t="s">
        <v>66</v>
      </c>
      <c r="B41" s="44"/>
      <c r="C41" s="44"/>
      <c r="D41" s="44"/>
      <c r="E41" s="44"/>
      <c r="F41" s="44"/>
      <c r="G41" s="44"/>
      <c r="H41" s="37">
        <v>1600.44</v>
      </c>
      <c r="I41" s="37">
        <v>97.09</v>
      </c>
      <c r="J41" s="37" t="s">
        <v>94</v>
      </c>
      <c r="K41" s="37">
        <v>1383.95</v>
      </c>
      <c r="L41" s="37"/>
      <c r="M41" s="37">
        <v>11.25</v>
      </c>
    </row>
    <row r="42" spans="1:13" x14ac:dyDescent="0.2">
      <c r="A42" s="50" t="s">
        <v>68</v>
      </c>
      <c r="B42" s="44"/>
      <c r="C42" s="44"/>
      <c r="D42" s="44"/>
      <c r="E42" s="44"/>
      <c r="F42" s="44"/>
      <c r="G42" s="44"/>
      <c r="H42" s="37">
        <v>138.33000000000001</v>
      </c>
      <c r="I42" s="37"/>
      <c r="J42" s="37"/>
      <c r="K42" s="37"/>
      <c r="L42" s="37"/>
      <c r="M42" s="37"/>
    </row>
    <row r="43" spans="1:13" x14ac:dyDescent="0.2">
      <c r="A43" s="50" t="s">
        <v>69</v>
      </c>
      <c r="B43" s="44"/>
      <c r="C43" s="44"/>
      <c r="D43" s="44"/>
      <c r="E43" s="44"/>
      <c r="F43" s="44"/>
      <c r="G43" s="44"/>
      <c r="H43" s="37">
        <v>80.739999999999995</v>
      </c>
      <c r="I43" s="37"/>
      <c r="J43" s="37"/>
      <c r="K43" s="37"/>
      <c r="L43" s="37"/>
      <c r="M43" s="37"/>
    </row>
    <row r="44" spans="1:13" x14ac:dyDescent="0.2">
      <c r="A44" s="49" t="s">
        <v>95</v>
      </c>
      <c r="B44" s="44"/>
      <c r="C44" s="44"/>
      <c r="D44" s="44"/>
      <c r="E44" s="44"/>
      <c r="F44" s="44"/>
      <c r="G44" s="44"/>
      <c r="H44" s="40">
        <v>1819.51</v>
      </c>
      <c r="I44" s="37"/>
      <c r="J44" s="37"/>
      <c r="K44" s="37"/>
      <c r="L44" s="37"/>
      <c r="M44" s="40">
        <v>11.25</v>
      </c>
    </row>
    <row r="45" spans="1:13" ht="19.149999999999999" customHeight="1" x14ac:dyDescent="0.2">
      <c r="A45" s="43" t="s">
        <v>96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72" x14ac:dyDescent="0.2">
      <c r="A46" s="33" t="s">
        <v>97</v>
      </c>
      <c r="B46" s="34" t="s">
        <v>99</v>
      </c>
      <c r="C46" s="35" t="s">
        <v>98</v>
      </c>
      <c r="D46" s="36" t="s">
        <v>208</v>
      </c>
      <c r="E46" s="37" t="s">
        <v>100</v>
      </c>
      <c r="F46" s="37" t="s">
        <v>101</v>
      </c>
      <c r="G46" s="37">
        <v>644.94000000000005</v>
      </c>
      <c r="H46" s="38">
        <v>77.989999999999995</v>
      </c>
      <c r="I46" s="38">
        <v>34.380000000000003</v>
      </c>
      <c r="J46" s="38">
        <v>38.090000000000003</v>
      </c>
      <c r="K46" s="38">
        <v>5.52</v>
      </c>
      <c r="L46" s="38">
        <v>372.86</v>
      </c>
      <c r="M46" s="38">
        <v>3.19</v>
      </c>
    </row>
    <row r="47" spans="1:13" ht="60" x14ac:dyDescent="0.2">
      <c r="A47" s="33" t="s">
        <v>102</v>
      </c>
      <c r="B47" s="34" t="s">
        <v>103</v>
      </c>
      <c r="C47" s="35" t="s">
        <v>190</v>
      </c>
      <c r="D47" s="39">
        <v>48</v>
      </c>
      <c r="E47" s="37">
        <v>18.829999999999998</v>
      </c>
      <c r="F47" s="37"/>
      <c r="G47" s="37">
        <v>18.829999999999998</v>
      </c>
      <c r="H47" s="38">
        <v>903.84</v>
      </c>
      <c r="I47" s="37"/>
      <c r="J47" s="37"/>
      <c r="K47" s="38">
        <v>903.84</v>
      </c>
      <c r="L47" s="37"/>
      <c r="M47" s="37"/>
    </row>
    <row r="48" spans="1:13" ht="24" x14ac:dyDescent="0.2">
      <c r="A48" s="33" t="s">
        <v>104</v>
      </c>
      <c r="B48" s="34" t="s">
        <v>64</v>
      </c>
      <c r="C48" s="35" t="s">
        <v>105</v>
      </c>
      <c r="D48" s="39">
        <v>8</v>
      </c>
      <c r="E48" s="37" t="s">
        <v>209</v>
      </c>
      <c r="F48" s="37"/>
      <c r="G48" s="37">
        <v>22.4</v>
      </c>
      <c r="H48" s="38">
        <v>179.2</v>
      </c>
      <c r="I48" s="37"/>
      <c r="J48" s="37"/>
      <c r="K48" s="38">
        <v>179.2</v>
      </c>
      <c r="L48" s="37"/>
      <c r="M48" s="37"/>
    </row>
    <row r="49" spans="1:13" ht="60" x14ac:dyDescent="0.2">
      <c r="A49" s="33" t="s">
        <v>106</v>
      </c>
      <c r="B49" s="34" t="s">
        <v>107</v>
      </c>
      <c r="C49" s="35" t="s">
        <v>191</v>
      </c>
      <c r="D49" s="39">
        <v>36</v>
      </c>
      <c r="E49" s="37">
        <v>14.6</v>
      </c>
      <c r="F49" s="37"/>
      <c r="G49" s="37">
        <v>14.6</v>
      </c>
      <c r="H49" s="38">
        <v>525.6</v>
      </c>
      <c r="I49" s="37"/>
      <c r="J49" s="37"/>
      <c r="K49" s="38">
        <v>525.6</v>
      </c>
      <c r="L49" s="37"/>
      <c r="M49" s="37"/>
    </row>
    <row r="50" spans="1:13" ht="67.5" x14ac:dyDescent="0.2">
      <c r="A50" s="33" t="s">
        <v>108</v>
      </c>
      <c r="B50" s="34" t="s">
        <v>109</v>
      </c>
      <c r="C50" s="35" t="s">
        <v>110</v>
      </c>
      <c r="D50" s="36" t="s">
        <v>210</v>
      </c>
      <c r="E50" s="37" t="s">
        <v>111</v>
      </c>
      <c r="F50" s="37"/>
      <c r="G50" s="37"/>
      <c r="H50" s="38">
        <v>23.59</v>
      </c>
      <c r="I50" s="38">
        <v>23.59</v>
      </c>
      <c r="J50" s="37"/>
      <c r="K50" s="37"/>
      <c r="L50" s="38">
        <v>280</v>
      </c>
      <c r="M50" s="38">
        <v>3.02</v>
      </c>
    </row>
    <row r="51" spans="1:13" ht="72" x14ac:dyDescent="0.2">
      <c r="A51" s="33" t="s">
        <v>112</v>
      </c>
      <c r="B51" s="34" t="s">
        <v>114</v>
      </c>
      <c r="C51" s="35" t="s">
        <v>113</v>
      </c>
      <c r="D51" s="39">
        <v>0.01</v>
      </c>
      <c r="E51" s="37" t="s">
        <v>83</v>
      </c>
      <c r="F51" s="37" t="s">
        <v>84</v>
      </c>
      <c r="G51" s="37">
        <v>905.49</v>
      </c>
      <c r="H51" s="38">
        <v>38.97</v>
      </c>
      <c r="I51" s="38">
        <v>14.04</v>
      </c>
      <c r="J51" s="37" t="s">
        <v>115</v>
      </c>
      <c r="K51" s="38">
        <v>9.0500000000000007</v>
      </c>
      <c r="L51" s="38">
        <v>180</v>
      </c>
      <c r="M51" s="38">
        <v>1.8</v>
      </c>
    </row>
    <row r="52" spans="1:13" ht="53.25" x14ac:dyDescent="0.2">
      <c r="A52" s="33" t="s">
        <v>116</v>
      </c>
      <c r="B52" s="34" t="s">
        <v>87</v>
      </c>
      <c r="C52" s="35" t="s">
        <v>192</v>
      </c>
      <c r="D52" s="39">
        <v>1.02</v>
      </c>
      <c r="E52" s="37">
        <v>560</v>
      </c>
      <c r="F52" s="37"/>
      <c r="G52" s="37">
        <v>560</v>
      </c>
      <c r="H52" s="38">
        <v>571.20000000000005</v>
      </c>
      <c r="I52" s="37"/>
      <c r="J52" s="37"/>
      <c r="K52" s="38">
        <v>571.20000000000005</v>
      </c>
      <c r="L52" s="37"/>
      <c r="M52" s="37"/>
    </row>
    <row r="53" spans="1:13" ht="55.5" x14ac:dyDescent="0.2">
      <c r="A53" s="33" t="s">
        <v>117</v>
      </c>
      <c r="B53" s="34" t="s">
        <v>118</v>
      </c>
      <c r="C53" s="35" t="s">
        <v>193</v>
      </c>
      <c r="D53" s="36" t="s">
        <v>211</v>
      </c>
      <c r="E53" s="37" t="s">
        <v>119</v>
      </c>
      <c r="F53" s="37" t="s">
        <v>120</v>
      </c>
      <c r="G53" s="37">
        <v>202.72</v>
      </c>
      <c r="H53" s="38">
        <v>4.5599999999999996</v>
      </c>
      <c r="I53" s="38">
        <v>0.96</v>
      </c>
      <c r="J53" s="38">
        <v>0.16</v>
      </c>
      <c r="K53" s="38">
        <v>3.44</v>
      </c>
      <c r="L53" s="38">
        <v>5.31</v>
      </c>
      <c r="M53" s="38">
        <v>0.09</v>
      </c>
    </row>
    <row r="54" spans="1:13" ht="75" x14ac:dyDescent="0.2">
      <c r="A54" s="33" t="s">
        <v>121</v>
      </c>
      <c r="B54" s="34" t="s">
        <v>122</v>
      </c>
      <c r="C54" s="35" t="s">
        <v>194</v>
      </c>
      <c r="D54" s="36" t="s">
        <v>211</v>
      </c>
      <c r="E54" s="37" t="s">
        <v>123</v>
      </c>
      <c r="F54" s="37" t="s">
        <v>124</v>
      </c>
      <c r="G54" s="37">
        <v>562.54</v>
      </c>
      <c r="H54" s="38">
        <v>10.95</v>
      </c>
      <c r="I54" s="38">
        <v>1.18</v>
      </c>
      <c r="J54" s="37" t="s">
        <v>125</v>
      </c>
      <c r="K54" s="38">
        <v>9.57</v>
      </c>
      <c r="L54" s="38">
        <v>7.66</v>
      </c>
      <c r="M54" s="38">
        <v>0.13</v>
      </c>
    </row>
    <row r="55" spans="1:13" ht="22.5" x14ac:dyDescent="0.2">
      <c r="A55" s="50" t="s">
        <v>66</v>
      </c>
      <c r="B55" s="44"/>
      <c r="C55" s="44"/>
      <c r="D55" s="44"/>
      <c r="E55" s="44"/>
      <c r="F55" s="44"/>
      <c r="G55" s="44"/>
      <c r="H55" s="37">
        <v>2335.9</v>
      </c>
      <c r="I55" s="37">
        <v>74.150000000000006</v>
      </c>
      <c r="J55" s="37" t="s">
        <v>126</v>
      </c>
      <c r="K55" s="37">
        <v>2207.42</v>
      </c>
      <c r="L55" s="37"/>
      <c r="M55" s="37">
        <v>8.23</v>
      </c>
    </row>
    <row r="56" spans="1:13" x14ac:dyDescent="0.2">
      <c r="A56" s="50" t="s">
        <v>68</v>
      </c>
      <c r="B56" s="44"/>
      <c r="C56" s="44"/>
      <c r="D56" s="44"/>
      <c r="E56" s="44"/>
      <c r="F56" s="44"/>
      <c r="G56" s="44"/>
      <c r="H56" s="37">
        <v>72.66</v>
      </c>
      <c r="I56" s="37"/>
      <c r="J56" s="37"/>
      <c r="K56" s="37"/>
      <c r="L56" s="37"/>
      <c r="M56" s="37"/>
    </row>
    <row r="57" spans="1:13" x14ac:dyDescent="0.2">
      <c r="A57" s="50" t="s">
        <v>69</v>
      </c>
      <c r="B57" s="44"/>
      <c r="C57" s="44"/>
      <c r="D57" s="44"/>
      <c r="E57" s="44"/>
      <c r="F57" s="44"/>
      <c r="G57" s="44"/>
      <c r="H57" s="37">
        <v>52.07</v>
      </c>
      <c r="I57" s="37"/>
      <c r="J57" s="37"/>
      <c r="K57" s="37"/>
      <c r="L57" s="37"/>
      <c r="M57" s="37"/>
    </row>
    <row r="58" spans="1:13" x14ac:dyDescent="0.2">
      <c r="A58" s="49" t="s">
        <v>127</v>
      </c>
      <c r="B58" s="44"/>
      <c r="C58" s="44"/>
      <c r="D58" s="44"/>
      <c r="E58" s="44"/>
      <c r="F58" s="44"/>
      <c r="G58" s="44"/>
      <c r="H58" s="40">
        <v>2460.63</v>
      </c>
      <c r="I58" s="37"/>
      <c r="J58" s="37"/>
      <c r="K58" s="37"/>
      <c r="L58" s="37"/>
      <c r="M58" s="40">
        <v>8.23</v>
      </c>
    </row>
    <row r="59" spans="1:13" ht="19.149999999999999" customHeight="1" x14ac:dyDescent="0.2">
      <c r="A59" s="43" t="s">
        <v>128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ht="89.25" x14ac:dyDescent="0.2">
      <c r="A60" s="33" t="s">
        <v>129</v>
      </c>
      <c r="B60" s="34" t="s">
        <v>130</v>
      </c>
      <c r="C60" s="35" t="s">
        <v>131</v>
      </c>
      <c r="D60" s="36" t="s">
        <v>212</v>
      </c>
      <c r="E60" s="37" t="s">
        <v>132</v>
      </c>
      <c r="F60" s="37"/>
      <c r="G60" s="37"/>
      <c r="H60" s="38">
        <v>104.81</v>
      </c>
      <c r="I60" s="38">
        <v>104.81</v>
      </c>
      <c r="J60" s="37"/>
      <c r="K60" s="37"/>
      <c r="L60" s="38">
        <v>40</v>
      </c>
      <c r="M60" s="38">
        <v>13.2</v>
      </c>
    </row>
    <row r="61" spans="1:13" ht="108.75" x14ac:dyDescent="0.2">
      <c r="A61" s="33" t="s">
        <v>133</v>
      </c>
      <c r="B61" s="34" t="s">
        <v>134</v>
      </c>
      <c r="C61" s="35" t="s">
        <v>135</v>
      </c>
      <c r="D61" s="36">
        <f>-0.33</f>
        <v>-0.33</v>
      </c>
      <c r="E61" s="37" t="s">
        <v>136</v>
      </c>
      <c r="F61" s="37"/>
      <c r="G61" s="37"/>
      <c r="H61" s="38">
        <v>-28.66</v>
      </c>
      <c r="I61" s="38">
        <v>-28.66</v>
      </c>
      <c r="J61" s="37"/>
      <c r="K61" s="37"/>
      <c r="L61" s="38">
        <v>10.94</v>
      </c>
      <c r="M61" s="38">
        <v>-3.61</v>
      </c>
    </row>
    <row r="62" spans="1:13" ht="53.25" x14ac:dyDescent="0.2">
      <c r="A62" s="33" t="s">
        <v>137</v>
      </c>
      <c r="B62" s="34" t="s">
        <v>138</v>
      </c>
      <c r="C62" s="35" t="s">
        <v>139</v>
      </c>
      <c r="D62" s="36" t="s">
        <v>213</v>
      </c>
      <c r="E62" s="37">
        <v>366.1</v>
      </c>
      <c r="F62" s="37"/>
      <c r="G62" s="37">
        <v>366.1</v>
      </c>
      <c r="H62" s="38">
        <v>604.07000000000005</v>
      </c>
      <c r="I62" s="37"/>
      <c r="J62" s="37"/>
      <c r="K62" s="38">
        <v>604.07000000000005</v>
      </c>
      <c r="L62" s="37"/>
      <c r="M62" s="37"/>
    </row>
    <row r="63" spans="1:13" ht="55.5" x14ac:dyDescent="0.2">
      <c r="A63" s="33" t="s">
        <v>140</v>
      </c>
      <c r="B63" s="34" t="s">
        <v>141</v>
      </c>
      <c r="C63" s="35" t="s">
        <v>142</v>
      </c>
      <c r="D63" s="36" t="s">
        <v>212</v>
      </c>
      <c r="E63" s="37" t="s">
        <v>143</v>
      </c>
      <c r="F63" s="37" t="s">
        <v>144</v>
      </c>
      <c r="G63" s="37">
        <v>24.4</v>
      </c>
      <c r="H63" s="38">
        <v>124.24</v>
      </c>
      <c r="I63" s="38">
        <v>16.72</v>
      </c>
      <c r="J63" s="37" t="s">
        <v>145</v>
      </c>
      <c r="K63" s="38">
        <v>8.06</v>
      </c>
      <c r="L63" s="38">
        <v>5.99</v>
      </c>
      <c r="M63" s="38">
        <v>1.98</v>
      </c>
    </row>
    <row r="64" spans="1:13" ht="53.25" x14ac:dyDescent="0.2">
      <c r="A64" s="33" t="s">
        <v>146</v>
      </c>
      <c r="B64" s="34" t="s">
        <v>147</v>
      </c>
      <c r="C64" s="35" t="s">
        <v>148</v>
      </c>
      <c r="D64" s="39">
        <v>0.66</v>
      </c>
      <c r="E64" s="37">
        <v>146.25</v>
      </c>
      <c r="F64" s="37"/>
      <c r="G64" s="37">
        <v>146.25</v>
      </c>
      <c r="H64" s="38">
        <v>96.53</v>
      </c>
      <c r="I64" s="37"/>
      <c r="J64" s="37"/>
      <c r="K64" s="38">
        <v>96.53</v>
      </c>
      <c r="L64" s="37"/>
      <c r="M64" s="37"/>
    </row>
    <row r="65" spans="1:13" ht="22.5" x14ac:dyDescent="0.2">
      <c r="A65" s="50" t="s">
        <v>66</v>
      </c>
      <c r="B65" s="44"/>
      <c r="C65" s="44"/>
      <c r="D65" s="44"/>
      <c r="E65" s="44"/>
      <c r="F65" s="44"/>
      <c r="G65" s="44"/>
      <c r="H65" s="37">
        <v>900.99</v>
      </c>
      <c r="I65" s="37">
        <v>92.87</v>
      </c>
      <c r="J65" s="37" t="s">
        <v>145</v>
      </c>
      <c r="K65" s="37">
        <v>708.66</v>
      </c>
      <c r="L65" s="37"/>
      <c r="M65" s="37">
        <v>11.57</v>
      </c>
    </row>
    <row r="66" spans="1:13" x14ac:dyDescent="0.2">
      <c r="A66" s="50" t="s">
        <v>68</v>
      </c>
      <c r="B66" s="44"/>
      <c r="C66" s="44"/>
      <c r="D66" s="44"/>
      <c r="E66" s="44"/>
      <c r="F66" s="44"/>
      <c r="G66" s="44"/>
      <c r="H66" s="37">
        <v>125.07</v>
      </c>
      <c r="I66" s="37"/>
      <c r="J66" s="37"/>
      <c r="K66" s="37"/>
      <c r="L66" s="37"/>
      <c r="M66" s="37"/>
    </row>
    <row r="67" spans="1:13" x14ac:dyDescent="0.2">
      <c r="A67" s="50" t="s">
        <v>69</v>
      </c>
      <c r="B67" s="44"/>
      <c r="C67" s="44"/>
      <c r="D67" s="44"/>
      <c r="E67" s="44"/>
      <c r="F67" s="44"/>
      <c r="G67" s="44"/>
      <c r="H67" s="37">
        <v>93.02</v>
      </c>
      <c r="I67" s="37"/>
      <c r="J67" s="37"/>
      <c r="K67" s="37"/>
      <c r="L67" s="37"/>
      <c r="M67" s="37"/>
    </row>
    <row r="68" spans="1:13" x14ac:dyDescent="0.2">
      <c r="A68" s="49" t="s">
        <v>149</v>
      </c>
      <c r="B68" s="44"/>
      <c r="C68" s="44"/>
      <c r="D68" s="44"/>
      <c r="E68" s="44"/>
      <c r="F68" s="44"/>
      <c r="G68" s="44"/>
      <c r="H68" s="40">
        <v>1119.08</v>
      </c>
      <c r="I68" s="37"/>
      <c r="J68" s="37"/>
      <c r="K68" s="37"/>
      <c r="L68" s="37"/>
      <c r="M68" s="40">
        <v>11.57</v>
      </c>
    </row>
    <row r="69" spans="1:13" x14ac:dyDescent="0.2">
      <c r="A69" s="51" t="s">
        <v>150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13" ht="22.5" x14ac:dyDescent="0.2">
      <c r="A70" s="50" t="s">
        <v>151</v>
      </c>
      <c r="B70" s="44"/>
      <c r="C70" s="44"/>
      <c r="D70" s="44"/>
      <c r="E70" s="44"/>
      <c r="F70" s="44"/>
      <c r="G70" s="44"/>
      <c r="H70" s="37">
        <v>28987.24</v>
      </c>
      <c r="I70" s="37">
        <v>1321.59</v>
      </c>
      <c r="J70" s="37" t="s">
        <v>152</v>
      </c>
      <c r="K70" s="37">
        <v>25038.18</v>
      </c>
      <c r="L70" s="37"/>
      <c r="M70" s="37">
        <v>152.56</v>
      </c>
    </row>
    <row r="71" spans="1:13" x14ac:dyDescent="0.2">
      <c r="A71" s="50" t="s">
        <v>68</v>
      </c>
      <c r="B71" s="44"/>
      <c r="C71" s="44"/>
      <c r="D71" s="44"/>
      <c r="E71" s="44"/>
      <c r="F71" s="44"/>
      <c r="G71" s="44"/>
      <c r="H71" s="37">
        <v>2183.36</v>
      </c>
      <c r="I71" s="37"/>
      <c r="J71" s="37"/>
      <c r="K71" s="37"/>
      <c r="L71" s="37"/>
      <c r="M71" s="37"/>
    </row>
    <row r="72" spans="1:13" x14ac:dyDescent="0.2">
      <c r="A72" s="50" t="s">
        <v>69</v>
      </c>
      <c r="B72" s="44"/>
      <c r="C72" s="44"/>
      <c r="D72" s="44"/>
      <c r="E72" s="44"/>
      <c r="F72" s="44"/>
      <c r="G72" s="44"/>
      <c r="H72" s="37">
        <v>1385.72</v>
      </c>
      <c r="I72" s="37"/>
      <c r="J72" s="37"/>
      <c r="K72" s="37"/>
      <c r="L72" s="37"/>
      <c r="M72" s="37"/>
    </row>
    <row r="73" spans="1:13" x14ac:dyDescent="0.2">
      <c r="A73" s="49" t="s">
        <v>153</v>
      </c>
      <c r="B73" s="44"/>
      <c r="C73" s="44"/>
      <c r="D73" s="44"/>
      <c r="E73" s="44"/>
      <c r="F73" s="44"/>
      <c r="G73" s="44"/>
      <c r="H73" s="37"/>
      <c r="I73" s="37"/>
      <c r="J73" s="37"/>
      <c r="K73" s="37"/>
      <c r="L73" s="37"/>
      <c r="M73" s="37"/>
    </row>
    <row r="74" spans="1:13" x14ac:dyDescent="0.2">
      <c r="A74" s="50" t="s">
        <v>154</v>
      </c>
      <c r="B74" s="44"/>
      <c r="C74" s="44"/>
      <c r="D74" s="44"/>
      <c r="E74" s="44"/>
      <c r="F74" s="44"/>
      <c r="G74" s="44"/>
      <c r="H74" s="37"/>
      <c r="I74" s="37"/>
      <c r="J74" s="37"/>
      <c r="K74" s="37"/>
      <c r="L74" s="37"/>
      <c r="M74" s="37"/>
    </row>
    <row r="75" spans="1:13" x14ac:dyDescent="0.2">
      <c r="A75" s="50" t="s">
        <v>155</v>
      </c>
      <c r="B75" s="44"/>
      <c r="C75" s="44"/>
      <c r="D75" s="44"/>
      <c r="E75" s="44"/>
      <c r="F75" s="44"/>
      <c r="G75" s="44"/>
      <c r="H75" s="37"/>
      <c r="I75" s="37"/>
      <c r="J75" s="37"/>
      <c r="K75" s="37"/>
      <c r="L75" s="37"/>
      <c r="M75" s="37"/>
    </row>
    <row r="76" spans="1:13" x14ac:dyDescent="0.2">
      <c r="A76" s="50" t="s">
        <v>156</v>
      </c>
      <c r="B76" s="44"/>
      <c r="C76" s="44"/>
      <c r="D76" s="44"/>
      <c r="E76" s="44"/>
      <c r="F76" s="44"/>
      <c r="G76" s="44"/>
      <c r="H76" s="37"/>
      <c r="I76" s="37"/>
      <c r="J76" s="37"/>
      <c r="K76" s="37"/>
      <c r="L76" s="37"/>
      <c r="M76" s="37"/>
    </row>
    <row r="77" spans="1:13" x14ac:dyDescent="0.2">
      <c r="A77" s="50" t="s">
        <v>157</v>
      </c>
      <c r="B77" s="44"/>
      <c r="C77" s="44"/>
      <c r="D77" s="44"/>
      <c r="E77" s="44"/>
      <c r="F77" s="44"/>
      <c r="G77" s="44"/>
      <c r="H77" s="37"/>
      <c r="I77" s="37"/>
      <c r="J77" s="37"/>
      <c r="K77" s="37"/>
      <c r="L77" s="37"/>
      <c r="M77" s="37"/>
    </row>
    <row r="78" spans="1:13" x14ac:dyDescent="0.2">
      <c r="A78" s="50" t="s">
        <v>158</v>
      </c>
      <c r="B78" s="44"/>
      <c r="C78" s="44"/>
      <c r="D78" s="44"/>
      <c r="E78" s="44"/>
      <c r="F78" s="44"/>
      <c r="G78" s="44"/>
      <c r="H78" s="37"/>
      <c r="I78" s="37"/>
      <c r="J78" s="37"/>
      <c r="K78" s="37"/>
      <c r="L78" s="37"/>
      <c r="M78" s="37"/>
    </row>
    <row r="79" spans="1:13" ht="26.1" customHeight="1" x14ac:dyDescent="0.2">
      <c r="A79" s="50" t="s">
        <v>159</v>
      </c>
      <c r="B79" s="44"/>
      <c r="C79" s="44"/>
      <c r="D79" s="44"/>
      <c r="E79" s="44"/>
      <c r="F79" s="44"/>
      <c r="G79" s="44"/>
      <c r="H79" s="37"/>
      <c r="I79" s="37"/>
      <c r="J79" s="37"/>
      <c r="K79" s="37"/>
      <c r="L79" s="37"/>
      <c r="M79" s="37"/>
    </row>
    <row r="80" spans="1:13" x14ac:dyDescent="0.2">
      <c r="A80" s="50" t="s">
        <v>160</v>
      </c>
      <c r="B80" s="44"/>
      <c r="C80" s="44"/>
      <c r="D80" s="44"/>
      <c r="E80" s="44"/>
      <c r="F80" s="44"/>
      <c r="G80" s="44"/>
      <c r="H80" s="37"/>
      <c r="I80" s="37"/>
      <c r="J80" s="37"/>
      <c r="K80" s="37"/>
      <c r="L80" s="37"/>
      <c r="M80" s="37"/>
    </row>
    <row r="81" spans="1:13" x14ac:dyDescent="0.2">
      <c r="A81" s="50" t="s">
        <v>161</v>
      </c>
      <c r="B81" s="44"/>
      <c r="C81" s="44"/>
      <c r="D81" s="44"/>
      <c r="E81" s="44"/>
      <c r="F81" s="44"/>
      <c r="G81" s="44"/>
      <c r="H81" s="37"/>
      <c r="I81" s="37"/>
      <c r="J81" s="37"/>
      <c r="K81" s="37"/>
      <c r="L81" s="37"/>
      <c r="M81" s="37"/>
    </row>
    <row r="82" spans="1:13" x14ac:dyDescent="0.2">
      <c r="A82" s="50" t="s">
        <v>162</v>
      </c>
      <c r="B82" s="44"/>
      <c r="C82" s="44"/>
      <c r="D82" s="44"/>
      <c r="E82" s="44"/>
      <c r="F82" s="44"/>
      <c r="G82" s="44"/>
      <c r="H82" s="37"/>
      <c r="I82" s="37"/>
      <c r="J82" s="37"/>
      <c r="K82" s="37"/>
      <c r="L82" s="37"/>
      <c r="M82" s="37"/>
    </row>
    <row r="83" spans="1:13" x14ac:dyDescent="0.2">
      <c r="A83" s="50" t="s">
        <v>163</v>
      </c>
      <c r="B83" s="44"/>
      <c r="C83" s="44"/>
      <c r="D83" s="44"/>
      <c r="E83" s="44"/>
      <c r="F83" s="44"/>
      <c r="G83" s="44"/>
      <c r="H83" s="37"/>
      <c r="I83" s="37"/>
      <c r="J83" s="37"/>
      <c r="K83" s="37"/>
      <c r="L83" s="37"/>
      <c r="M83" s="37"/>
    </row>
    <row r="84" spans="1:13" x14ac:dyDescent="0.2">
      <c r="A84" s="50" t="s">
        <v>181</v>
      </c>
      <c r="B84" s="44"/>
      <c r="C84" s="44"/>
      <c r="D84" s="44"/>
      <c r="E84" s="44"/>
      <c r="F84" s="44"/>
      <c r="G84" s="44"/>
      <c r="H84" s="37"/>
      <c r="I84" s="37"/>
      <c r="J84" s="37"/>
      <c r="K84" s="37"/>
      <c r="L84" s="37"/>
      <c r="M84" s="37"/>
    </row>
    <row r="85" spans="1:13" x14ac:dyDescent="0.2">
      <c r="A85" s="50" t="s">
        <v>164</v>
      </c>
      <c r="B85" s="44"/>
      <c r="C85" s="44"/>
      <c r="D85" s="44"/>
      <c r="E85" s="44"/>
      <c r="F85" s="44"/>
      <c r="G85" s="44"/>
      <c r="H85" s="37"/>
      <c r="I85" s="37"/>
      <c r="J85" s="37"/>
      <c r="K85" s="37"/>
      <c r="L85" s="37"/>
      <c r="M85" s="37"/>
    </row>
    <row r="86" spans="1:13" x14ac:dyDescent="0.2">
      <c r="A86" s="50" t="s">
        <v>165</v>
      </c>
      <c r="B86" s="44"/>
      <c r="C86" s="44"/>
      <c r="D86" s="44"/>
      <c r="E86" s="44"/>
      <c r="F86" s="44"/>
      <c r="G86" s="44"/>
      <c r="H86" s="37"/>
      <c r="I86" s="37"/>
      <c r="J86" s="37"/>
      <c r="K86" s="37"/>
      <c r="L86" s="37"/>
      <c r="M86" s="37"/>
    </row>
    <row r="87" spans="1:13" x14ac:dyDescent="0.2">
      <c r="A87" s="50" t="s">
        <v>166</v>
      </c>
      <c r="B87" s="44"/>
      <c r="C87" s="44"/>
      <c r="D87" s="44"/>
      <c r="E87" s="44"/>
      <c r="F87" s="44"/>
      <c r="G87" s="44"/>
      <c r="H87" s="37"/>
      <c r="I87" s="37"/>
      <c r="J87" s="37"/>
      <c r="K87" s="37"/>
      <c r="L87" s="37"/>
      <c r="M87" s="37"/>
    </row>
    <row r="88" spans="1:13" x14ac:dyDescent="0.2">
      <c r="A88" s="50" t="s">
        <v>167</v>
      </c>
      <c r="B88" s="44"/>
      <c r="C88" s="44"/>
      <c r="D88" s="44"/>
      <c r="E88" s="44"/>
      <c r="F88" s="44"/>
      <c r="G88" s="44"/>
      <c r="H88" s="37"/>
      <c r="I88" s="37"/>
      <c r="J88" s="37"/>
      <c r="K88" s="37"/>
      <c r="L88" s="37"/>
      <c r="M88" s="37"/>
    </row>
    <row r="89" spans="1:13" x14ac:dyDescent="0.2">
      <c r="A89" s="50" t="s">
        <v>168</v>
      </c>
      <c r="B89" s="44"/>
      <c r="C89" s="44"/>
      <c r="D89" s="44"/>
      <c r="E89" s="44"/>
      <c r="F89" s="44"/>
      <c r="G89" s="44"/>
      <c r="H89" s="37"/>
      <c r="I89" s="37"/>
      <c r="J89" s="37"/>
      <c r="K89" s="37"/>
      <c r="L89" s="37"/>
      <c r="M89" s="37"/>
    </row>
    <row r="90" spans="1:13" x14ac:dyDescent="0.2">
      <c r="A90" s="50" t="s">
        <v>169</v>
      </c>
      <c r="B90" s="44"/>
      <c r="C90" s="44"/>
      <c r="D90" s="44"/>
      <c r="E90" s="44"/>
      <c r="F90" s="44"/>
      <c r="G90" s="44"/>
      <c r="H90" s="37"/>
      <c r="I90" s="37"/>
      <c r="J90" s="37"/>
      <c r="K90" s="37"/>
      <c r="L90" s="37"/>
      <c r="M90" s="37"/>
    </row>
    <row r="91" spans="1:13" x14ac:dyDescent="0.2">
      <c r="A91" s="50" t="s">
        <v>195</v>
      </c>
      <c r="B91" s="44"/>
      <c r="C91" s="44"/>
      <c r="D91" s="44"/>
      <c r="E91" s="44"/>
      <c r="F91" s="44"/>
      <c r="G91" s="44"/>
      <c r="H91" s="37"/>
      <c r="I91" s="37"/>
      <c r="J91" s="37"/>
      <c r="K91" s="37"/>
      <c r="L91" s="37"/>
      <c r="M91" s="37"/>
    </row>
    <row r="92" spans="1:13" x14ac:dyDescent="0.2">
      <c r="A92" s="50" t="s">
        <v>182</v>
      </c>
      <c r="B92" s="44"/>
      <c r="C92" s="44"/>
      <c r="D92" s="44"/>
      <c r="E92" s="44"/>
      <c r="F92" s="44"/>
      <c r="G92" s="44"/>
      <c r="H92" s="37"/>
      <c r="I92" s="37"/>
      <c r="J92" s="37"/>
      <c r="K92" s="37"/>
      <c r="L92" s="37"/>
      <c r="M92" s="37"/>
    </row>
    <row r="93" spans="1:13" x14ac:dyDescent="0.2">
      <c r="A93" s="49" t="s">
        <v>183</v>
      </c>
      <c r="B93" s="44"/>
      <c r="C93" s="44"/>
      <c r="D93" s="44"/>
      <c r="E93" s="44"/>
      <c r="F93" s="44"/>
      <c r="G93" s="44"/>
      <c r="H93" s="41"/>
      <c r="I93" s="37"/>
      <c r="J93" s="37"/>
      <c r="K93" s="37"/>
      <c r="L93" s="37"/>
      <c r="M93" s="40"/>
    </row>
    <row r="94" spans="1:13" x14ac:dyDescent="0.2">
      <c r="A94" s="27"/>
      <c r="B94" s="10"/>
      <c r="F94" s="4"/>
      <c r="G94" s="4"/>
      <c r="H94" s="4"/>
      <c r="I94" s="4"/>
      <c r="J94" s="4"/>
      <c r="K94" s="4"/>
      <c r="L94" s="4"/>
      <c r="M94" s="4"/>
    </row>
    <row r="95" spans="1:13" x14ac:dyDescent="0.2">
      <c r="A95" s="27"/>
      <c r="B95" s="10"/>
      <c r="F95" s="4"/>
      <c r="G95" s="4"/>
      <c r="H95" s="4"/>
      <c r="I95" s="4"/>
      <c r="J95" s="4"/>
      <c r="K95" s="4"/>
      <c r="L95" s="4"/>
      <c r="M95" s="4"/>
    </row>
    <row r="96" spans="1:13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 x14ac:dyDescent="0.2">
      <c r="A97" s="27"/>
      <c r="B97" s="10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x14ac:dyDescent="0.2">
      <c r="A99" s="27"/>
      <c r="B99" s="10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1:13" x14ac:dyDescent="0.2">
      <c r="A101" s="27"/>
      <c r="B101" s="10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27"/>
      <c r="B102" s="10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27"/>
      <c r="B103" s="10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27"/>
      <c r="B104" s="10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27"/>
      <c r="B105" s="10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7"/>
      <c r="B106" s="10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7"/>
      <c r="B107" s="10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7"/>
      <c r="B108" s="10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7"/>
      <c r="B109" s="10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7"/>
      <c r="B110" s="10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7"/>
      <c r="B111" s="10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7"/>
      <c r="B112" s="10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7"/>
      <c r="B113" s="10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7"/>
      <c r="B114" s="10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7"/>
      <c r="B115" s="10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7"/>
      <c r="B116" s="10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7"/>
      <c r="B117" s="10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7"/>
      <c r="B118" s="10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7"/>
      <c r="B119" s="10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7"/>
      <c r="B120" s="10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7"/>
      <c r="B121" s="10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7"/>
      <c r="B122" s="10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7"/>
      <c r="B123" s="10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7"/>
      <c r="B124" s="10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7"/>
      <c r="B125" s="10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7"/>
      <c r="B126" s="10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7"/>
      <c r="B127" s="10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7"/>
      <c r="B128" s="10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7"/>
      <c r="B129" s="10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7"/>
      <c r="B130" s="10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7"/>
      <c r="B131" s="10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7"/>
      <c r="B132" s="10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7"/>
      <c r="B133" s="10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7"/>
      <c r="B134" s="10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7"/>
      <c r="B135" s="10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7"/>
      <c r="B136" s="10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7"/>
      <c r="B137" s="10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7"/>
      <c r="B138" s="10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7"/>
      <c r="B141" s="10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7"/>
      <c r="B143" s="10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27"/>
      <c r="B3036" s="10"/>
      <c r="F3036" s="4"/>
      <c r="G3036" s="4"/>
      <c r="H3036" s="4"/>
      <c r="I3036" s="4"/>
      <c r="J3036" s="4"/>
      <c r="K3036" s="4"/>
      <c r="L3036" s="4"/>
      <c r="M3036" s="4"/>
    </row>
  </sheetData>
  <mergeCells count="69">
    <mergeCell ref="A6:M6"/>
    <mergeCell ref="A96:M96"/>
    <mergeCell ref="A98:M98"/>
    <mergeCell ref="D9:E9"/>
    <mergeCell ref="D10:E10"/>
    <mergeCell ref="A83:G83"/>
    <mergeCell ref="A84:G84"/>
    <mergeCell ref="A85:G85"/>
    <mergeCell ref="A86:G86"/>
    <mergeCell ref="A87:G87"/>
    <mergeCell ref="A88:G88"/>
    <mergeCell ref="A77:G77"/>
    <mergeCell ref="A78:G78"/>
    <mergeCell ref="A100:M100"/>
    <mergeCell ref="A89:G89"/>
    <mergeCell ref="A90:G90"/>
    <mergeCell ref="A91:G91"/>
    <mergeCell ref="A92:G92"/>
    <mergeCell ref="A93:G93"/>
    <mergeCell ref="A79:G79"/>
    <mergeCell ref="A80:G80"/>
    <mergeCell ref="A81:G81"/>
    <mergeCell ref="A82:G82"/>
    <mergeCell ref="A71:G71"/>
    <mergeCell ref="A72:G72"/>
    <mergeCell ref="A73:G73"/>
    <mergeCell ref="A74:G74"/>
    <mergeCell ref="A75:G75"/>
    <mergeCell ref="A76:G76"/>
    <mergeCell ref="A70:G70"/>
    <mergeCell ref="A45:M45"/>
    <mergeCell ref="A55:G55"/>
    <mergeCell ref="A56:G56"/>
    <mergeCell ref="A57:G57"/>
    <mergeCell ref="A58:G58"/>
    <mergeCell ref="A59:M59"/>
    <mergeCell ref="A65:G65"/>
    <mergeCell ref="A66:G66"/>
    <mergeCell ref="A67:G67"/>
    <mergeCell ref="A68:G68"/>
    <mergeCell ref="A69:M69"/>
    <mergeCell ref="A44:G44"/>
    <mergeCell ref="A17:M17"/>
    <mergeCell ref="A20:M20"/>
    <mergeCell ref="A22:M22"/>
    <mergeCell ref="A31:G31"/>
    <mergeCell ref="A32:G32"/>
    <mergeCell ref="A33:G33"/>
    <mergeCell ref="A34:G34"/>
    <mergeCell ref="A35:M35"/>
    <mergeCell ref="A41:G41"/>
    <mergeCell ref="A42:G42"/>
    <mergeCell ref="A43:G43"/>
    <mergeCell ref="I1:M1"/>
    <mergeCell ref="I2:M2"/>
    <mergeCell ref="A16:M16"/>
    <mergeCell ref="H12:K12"/>
    <mergeCell ref="L12:M13"/>
    <mergeCell ref="G13:G14"/>
    <mergeCell ref="H13:H14"/>
    <mergeCell ref="I13:I14"/>
    <mergeCell ref="K13:K14"/>
    <mergeCell ref="A12:A14"/>
    <mergeCell ref="B12:B14"/>
    <mergeCell ref="C12:C14"/>
    <mergeCell ref="D12:D14"/>
    <mergeCell ref="E12:G12"/>
    <mergeCell ref="A4:M4"/>
    <mergeCell ref="A5:M5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2018-04-04T10:54:20Z</cp:lastPrinted>
  <dcterms:created xsi:type="dcterms:W3CDTF">2002-02-11T05:58:42Z</dcterms:created>
  <dcterms:modified xsi:type="dcterms:W3CDTF">2018-04-16T12:29:40Z</dcterms:modified>
</cp:coreProperties>
</file>