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материалами'!$B$9</definedName>
    <definedName name="Ind" localSheetId="0">'ЛСР по форме №4 с материалами'!$A$4</definedName>
    <definedName name="Obj" localSheetId="0">'ЛСР по форме №4 с материалами'!#REF!</definedName>
    <definedName name="Obosn" localSheetId="0">'ЛСР по форме №4 с материалами'!$B$8</definedName>
    <definedName name="SmPr" localSheetId="0">'ЛСР по форме №4 с материалами'!#REF!</definedName>
    <definedName name="_xlnm.Print_Titles" localSheetId="0">'ЛСР по форме №4 с материалами'!$15:$15</definedName>
  </definedNames>
  <calcPr calcId="145621"/>
</workbook>
</file>

<file path=xl/calcChain.xml><?xml version="1.0" encoding="utf-8"?>
<calcChain xmlns="http://schemas.openxmlformats.org/spreadsheetml/2006/main">
  <c r="D61" i="2" l="1"/>
</calcChain>
</file>

<file path=xl/sharedStrings.xml><?xml version="1.0" encoding="utf-8"?>
<sst xmlns="http://schemas.openxmlformats.org/spreadsheetml/2006/main" count="238" uniqueCount="214">
  <si>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</si>
  <si>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</si>
  <si>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</si>
  <si>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</si>
  <si>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</si>
  <si>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</si>
  <si>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</si>
  <si>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</si>
  <si>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</si>
  <si>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</si>
  <si>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</si>
  <si>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</si>
  <si>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</si>
  <si>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</si>
  <si>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>Раздел 1. Устройство тротуара</t>
  </si>
  <si>
    <t>Демонтажные работы</t>
  </si>
  <si>
    <t>1</t>
  </si>
  <si>
    <r>
      <t>ФЕР27-06-001-03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</si>
  <si>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Демонтаж плит дорожных 3х1,5 - Устройство дорожных покрытий из сборных прямоугольных железобетонных плит площадью: до 10,5 м2 (с сохранением  материала)
(100 м3)</t>
    </r>
    <r>
      <rPr>
        <i/>
        <sz val="7"/>
        <rFont val="Arial"/>
        <family val="2"/>
        <charset val="204"/>
      </rPr>
      <t xml:space="preserve">
7 332,03 = 11 047,11 - 1,57 x 30,00 - 20,93 x 175,25
(Табл.2, п.1 Демонтаж (разборка) сборных бетонных и железобетонных строительных конструкций ОЗП=0,8; ЭМ=0,8 к расх.; ЗПМ=0,8; МАТ=0 к расх.; ТЗ=0,8; ТЗМ=0,8)
НР (71,15 руб.): 149% от ФОТ (47,75 руб.)
СП (45,36 руб.): 95% от ФОТ (47,75 руб.)</t>
    </r>
  </si>
  <si>
    <r>
      <t>ФЕР27-06-001-03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</si>
  <si>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4596,02
1049,19</t>
  </si>
  <si>
    <t>3546,83
442,98</t>
  </si>
  <si>
    <t>113,5
14,18</t>
  </si>
  <si>
    <t>2</t>
  </si>
  <si>
    <r>
      <t>ФЕРр68-14-1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</si>
  <si>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Разборка бортовых камней: на бетонном основании (без сохранения материала)
(100 м)</t>
    </r>
    <r>
      <rPr>
        <i/>
        <sz val="7"/>
        <rFont val="Arial"/>
        <family val="2"/>
        <charset val="204"/>
      </rPr>
      <t xml:space="preserve">
НР (201,4 руб.): 109% от ФОТ (184,77 руб.)
СП (110,86 руб.): 60% от ФОТ (184,77 руб.)</t>
    </r>
  </si>
  <si>
    <t>1478,92
589,77</t>
  </si>
  <si>
    <t>889,15
94,56</t>
  </si>
  <si>
    <t>240,07
25,53</t>
  </si>
  <si>
    <t>Подготовительные работы</t>
  </si>
  <si>
    <t>3</t>
  </si>
  <si>
    <r>
      <t>Снятие растительного слоя грунта - Разработка грунта с перемещением до 10 м бульдозерами мощностью: 79 кВт (108 л.с.), группа грунтов 2
(1000 м3)</t>
    </r>
    <r>
      <rPr>
        <i/>
        <sz val="7"/>
        <rFont val="Arial"/>
        <family val="2"/>
        <charset val="204"/>
      </rPr>
      <t xml:space="preserve">
НР (2,65 руб.): 100% от ФОТ (2,65 руб.)
СП (1,33 руб.): 50% от ФОТ (2,65 руб.)</t>
    </r>
  </si>
  <si>
    <r>
      <t>ФЕР01-01-030-06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</si>
  <si>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592,23
101,12</t>
  </si>
  <si>
    <t>15,52
2,65</t>
  </si>
  <si>
    <t>Тротуар</t>
  </si>
  <si>
    <t>4</t>
  </si>
  <si>
    <r>
      <t>ФЕР27-04-001-01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</si>
  <si>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подстилающих и выравнивающих слоев оснований: из песка
(100 м3)</t>
    </r>
    <r>
      <rPr>
        <i/>
        <sz val="7"/>
        <rFont val="Arial"/>
        <family val="2"/>
        <charset val="204"/>
      </rPr>
      <t xml:space="preserve">
НР (88,91 руб.): 149% от ФОТ (59,67 руб.)
СП (56,69 руб.): 95% от ФОТ (59,67 руб.)</t>
    </r>
  </si>
  <si>
    <t>2281,99
126,07</t>
  </si>
  <si>
    <t>2143,72
177,59</t>
  </si>
  <si>
    <t>421,24
34,90</t>
  </si>
  <si>
    <t>5</t>
  </si>
  <si>
    <r>
      <t>ФССЦ-02.3.01.02-0015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</si>
  <si>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Песок природный для строительных: работ средний
(м3)</t>
  </si>
  <si>
    <t>6</t>
  </si>
  <si>
    <r>
      <t>ФЕР27-02-010-02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</si>
  <si>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Установка бортовых камней бетонных: при других видах покрытий
(100 м)</t>
    </r>
    <r>
      <rPr>
        <i/>
        <sz val="7"/>
        <rFont val="Arial"/>
        <family val="2"/>
        <charset val="204"/>
      </rPr>
      <t xml:space="preserve">
НР (905,26 руб.): 149% от ФОТ (607,56 руб.)
СП (577,18 руб.): 95% от ФОТ (607,56 руб.)</t>
    </r>
  </si>
  <si>
    <t>4412,47
643,64</t>
  </si>
  <si>
    <t>78,78
9,64</t>
  </si>
  <si>
    <t>73,27
8,97</t>
  </si>
  <si>
    <t>7</t>
  </si>
  <si>
    <r>
      <t>ФССЦ-05.2.03.03-0032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</si>
  <si>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8</t>
  </si>
  <si>
    <r>
      <t>ФССЦ-05.2.03.03-0031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</si>
  <si>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9</t>
  </si>
  <si>
    <r>
      <t>Устройство дорожных покрытий из сборных прямоугольных железобетонных плит площадью: до 10,5 м2 (19 новых плит, 4 старые плиты)
(100 м3)</t>
    </r>
    <r>
      <rPr>
        <i/>
        <sz val="7"/>
        <rFont val="Arial"/>
        <family val="2"/>
        <charset val="204"/>
      </rPr>
      <t xml:space="preserve">
10 325,01 = 11 047,11 - 1,57 x 30,00 - 0,45 x 1 500,00
НР (577,93 руб.): 149% от ФОТ (387,87 руб.)
СП (368,48 руб.): 95% от ФОТ (387,87 руб.)</t>
    </r>
  </si>
  <si>
    <t>10325,01
1311,49</t>
  </si>
  <si>
    <t>8101,52
796,52</t>
  </si>
  <si>
    <t>1490,68
146,56</t>
  </si>
  <si>
    <t>10</t>
  </si>
  <si>
    <r>
      <t>ФССЦ-08.4.03.04-0001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</si>
  <si>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Горячекатаная арматурная сталь класса: А-I, А-II, А-III
(т)</t>
  </si>
  <si>
    <t>11</t>
  </si>
  <si>
    <t>прайс-лист</t>
  </si>
  <si>
    <t>Плита 3х1,5
(шт)</t>
  </si>
  <si>
    <t>Итого прямые затраты по разделу в базисных ценах</t>
  </si>
  <si>
    <t>2354,28
232,79</t>
  </si>
  <si>
    <t>Накладные расходы</t>
  </si>
  <si>
    <t>Сметная прибыль</t>
  </si>
  <si>
    <t>Итого по разделу 1 Устройство тротуара</t>
  </si>
  <si>
    <t>Раздел 2. Устройство пандуса</t>
  </si>
  <si>
    <t>12</t>
  </si>
  <si>
    <r>
      <t>Устройство подстилающих слоев: щебеночных
(м3)</t>
    </r>
    <r>
      <rPr>
        <i/>
        <sz val="7"/>
        <rFont val="Arial"/>
        <family val="2"/>
        <charset val="204"/>
      </rPr>
      <t xml:space="preserve">
НР (89,6 руб.): 129% от ФОТ (69,46 руб.)
СП (52,1 руб.): 75% от ФОТ (69,46 руб.)</t>
    </r>
  </si>
  <si>
    <r>
      <t>ФЕР11-01-002-04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</si>
  <si>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83,43
33,05</t>
  </si>
  <si>
    <t>50,01
5,54</t>
  </si>
  <si>
    <t>90,02
9,97</t>
  </si>
  <si>
    <t>13</t>
  </si>
  <si>
    <r>
      <t>ФССЦ-02.2.05.04-0092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</si>
  <si>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14</t>
  </si>
  <si>
    <r>
      <t>ФЕР06-01-001-01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</si>
  <si>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бетонной подготовки (пандуса)
(100 м3)</t>
    </r>
    <r>
      <rPr>
        <i/>
        <sz val="7"/>
        <rFont val="Arial"/>
        <family val="2"/>
        <charset val="204"/>
      </rPr>
      <t xml:space="preserve">
НР (32,64 руб.): 110% от ФОТ (29,67 руб.)
СП (19,29 руб.): 65% от ФОТ (29,67 руб.)</t>
    </r>
  </si>
  <si>
    <t>3897,23
1404</t>
  </si>
  <si>
    <t>1587,74
244,51</t>
  </si>
  <si>
    <t>28,58
4,40</t>
  </si>
  <si>
    <t>15</t>
  </si>
  <si>
    <r>
      <t>ФССЦ-04.1.02.05-0003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</si>
  <si>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16</t>
  </si>
  <si>
    <r>
      <t>Железнение цементных покрытий
(100 м2)</t>
    </r>
    <r>
      <rPr>
        <i/>
        <sz val="7"/>
        <rFont val="Arial"/>
        <family val="2"/>
        <charset val="204"/>
      </rPr>
      <t xml:space="preserve">
НР (16,09 руб.): 129% от ФОТ (12,47 руб.)
СП (9,35 руб.): 75% от ФОТ (12,47 руб.)</t>
    </r>
  </si>
  <si>
    <r>
      <t>ФЕР11-01-015-08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</si>
  <si>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134,57
102,71</t>
  </si>
  <si>
    <t>6,65
1,14</t>
  </si>
  <si>
    <t>0,8
0,14</t>
  </si>
  <si>
    <t>119,40
14,51</t>
  </si>
  <si>
    <t>Итого по разделу 2 Устройство пандуса</t>
  </si>
  <si>
    <t>Раздел 3. Монтаж ограждения</t>
  </si>
  <si>
    <t>17</t>
  </si>
  <si>
    <r>
      <t>Изготовление ограждения - Электродуговая сварка
(10 т)</t>
    </r>
    <r>
      <rPr>
        <i/>
        <sz val="7"/>
        <rFont val="Arial"/>
        <family val="2"/>
        <charset val="204"/>
      </rPr>
      <t xml:space="preserve">
НР (32,66 руб.): 95% от ФОТ (34,38 руб.)
СП (29,22 руб.): 85% от ФОТ (34,38 руб.)</t>
    </r>
  </si>
  <si>
    <r>
      <t>ФЕР09-05-002-03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</si>
  <si>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9125,63
4023,16</t>
  </si>
  <si>
    <t>4457,53
0,23</t>
  </si>
  <si>
    <t>18</t>
  </si>
  <si>
    <r>
      <t>ФССЦ-23.3.03.02-0017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</si>
  <si>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19</t>
  </si>
  <si>
    <t>Отвод 90 град. 32 мм
(шт)</t>
  </si>
  <si>
    <t>20</t>
  </si>
  <si>
    <r>
      <t>ФССЦ-23.3.03.02-0011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</si>
  <si>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21</t>
  </si>
  <si>
    <r>
      <t>ФЕР01-02-058-02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</si>
  <si>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Копание ям вручную без креплений для стоек и столбов: без откосов глубиной до 0,7 м, группа грунтов 2
(100 м3)</t>
    </r>
    <r>
      <rPr>
        <i/>
        <sz val="7"/>
        <rFont val="Arial"/>
        <family val="2"/>
        <charset val="204"/>
      </rPr>
      <t xml:space="preserve">
НР (19,82 руб.): 84% от ФОТ (23,59 руб.)
СП (10,62 руб.): 45% от ФОТ (23,59 руб.)</t>
    </r>
  </si>
  <si>
    <t>2184
2184</t>
  </si>
  <si>
    <t>22</t>
  </si>
  <si>
    <r>
      <t>Бетонирование стоек - Устройство бетонной подготовки
(100 м3)</t>
    </r>
    <r>
      <rPr>
        <i/>
        <sz val="7"/>
        <rFont val="Arial"/>
        <family val="2"/>
        <charset val="204"/>
      </rPr>
      <t xml:space="preserve">
НР (18,14 руб.): 110% от ФОТ (16,49 руб.)
СП (10,72 руб.): 65% от ФОТ (16,49 руб.)</t>
    </r>
  </si>
  <si>
    <r>
      <t>ФЕР06-01-001-01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</si>
  <si>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15,88
2,45</t>
  </si>
  <si>
    <t>23</t>
  </si>
  <si>
    <t>24</t>
  </si>
  <si>
    <r>
      <t>ФЕР13-03-002-04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</si>
  <si>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268,49
56,55</t>
  </si>
  <si>
    <t>9,22
0,22</t>
  </si>
  <si>
    <t>25</t>
  </si>
  <si>
    <r>
      <t>ФЕР13-03-004-26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</si>
  <si>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644,04
69,48</t>
  </si>
  <si>
    <t>12,02
0,44</t>
  </si>
  <si>
    <t>0,2
0,01</t>
  </si>
  <si>
    <t>54,33
2,46</t>
  </si>
  <si>
    <t>Итого по разделу 3 Монтаж ограждения</t>
  </si>
  <si>
    <t>Раздел 4. Озеленение</t>
  </si>
  <si>
    <t>26</t>
  </si>
  <si>
    <r>
      <t>ФЕР47-01-046-04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</si>
  <si>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Подготовка почвы для устройства партерного и обыкновенного газона с внесением растительной земли слоем 15 см: вручную
(100 м2)</t>
    </r>
    <r>
      <rPr>
        <i/>
        <sz val="7"/>
        <rFont val="Arial"/>
        <family val="2"/>
        <charset val="204"/>
      </rPr>
      <t xml:space="preserve">
317,60 = 2 296,10 - 15 x 131,90
НР (126,82 руб.): 121% от ФОТ (104,81 руб.)
СП (94,33 руб.): 90% от ФОТ (104,81 руб.)</t>
    </r>
  </si>
  <si>
    <t>317,6
317,6</t>
  </si>
  <si>
    <t>27</t>
  </si>
  <si>
    <r>
      <t>ФЕР47-01-046-05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</si>
  <si>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На каждые 5 см изменения толщины слоя добавлять или исключать к расценкам с 47-01-046-01 по 47-01-046-04
(100 м2)</t>
    </r>
    <r>
      <rPr>
        <i/>
        <sz val="7"/>
        <rFont val="Arial"/>
        <family val="2"/>
        <charset val="204"/>
      </rPr>
      <t xml:space="preserve">
43,43 = 702,93 - 5 x 131,90
(толщина до 5 см ПЗ=2 (ОЗП=2; ЭМ=2 к расх.; ЗПМ=2; МАТ=2 к расх.; ТЗ=2; ТЗМ=2))
НР (-34,68 руб.): 121% от ФОТ (-28,66 руб.)
СП (-25,79 руб.): 90% от ФОТ (-28,66 руб.)</t>
    </r>
  </si>
  <si>
    <t>86,86
86,86</t>
  </si>
  <si>
    <t>28</t>
  </si>
  <si>
    <r>
      <t>ФССЦ-16.2.01.03-0011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</si>
  <si>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Торф
(м3)</t>
  </si>
  <si>
    <t>29</t>
  </si>
  <si>
    <r>
      <t>ФЕР47-01-046-06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</si>
  <si>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Посев газонов партерных, мавританских и обыкновенных вручную
(100 м2)</t>
    </r>
    <r>
      <rPr>
        <i/>
        <sz val="7"/>
        <rFont val="Arial"/>
        <family val="2"/>
        <charset val="204"/>
      </rPr>
      <t xml:space="preserve">
НР (32,92 руб.): 121% от ФОТ (27,21 руб.)
СП (24,49 руб.): 90% от ФОТ (27,21 руб.)</t>
    </r>
  </si>
  <si>
    <t>376,48
50,68</t>
  </si>
  <si>
    <t>301,4
31,78</t>
  </si>
  <si>
    <t>99,46
10,49</t>
  </si>
  <si>
    <t>30</t>
  </si>
  <si>
    <r>
      <t>ФССЦ-16.2.02.07-0161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</si>
  <si>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Семена газонных трав (смесь)
(кг)</t>
  </si>
  <si>
    <t>Итого по разделу 4 Озеленение</t>
  </si>
  <si>
    <t>ИТОГИ ПО СМЕТЕ:</t>
  </si>
  <si>
    <t>Итого прямые затраты по смете в базисных ценах</t>
  </si>
  <si>
    <t>2627,47
260,25</t>
  </si>
  <si>
    <t>Итоги по смете:</t>
  </si>
  <si>
    <t xml:space="preserve">  Автомобильные дороги</t>
  </si>
  <si>
    <t xml:space="preserve">  Благоустройство</t>
  </si>
  <si>
    <t xml:space="preserve">  Земляные работы, выполняемые механизированным способом</t>
  </si>
  <si>
    <t xml:space="preserve">  Материалы</t>
  </si>
  <si>
    <t xml:space="preserve">  Полы</t>
  </si>
  <si>
    <t xml:space="preserve">  Бетонные и железобетонные монолитные конструкции в промышленном строительстве</t>
  </si>
  <si>
    <t xml:space="preserve">  Строительные металлические конструкции</t>
  </si>
  <si>
    <t xml:space="preserve">  Земляные работы, выполняемые ручным способом</t>
  </si>
  <si>
    <t xml:space="preserve">  Защита строительных конструкций и оборудования от коррозии</t>
  </si>
  <si>
    <t xml:space="preserve">  Озеленение. Защитные лесонасаждения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</si>
  <si>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</si>
  <si>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</si>
  <si>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</si>
  <si>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</si>
  <si>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</si>
  <si>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</si>
  <si>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тыс. руб.</t>
  </si>
  <si>
    <t>___________________________1,582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</si>
  <si>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</si>
  <si>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</si>
  <si>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_______________________________________________________________________________________________152,56</t>
  </si>
  <si>
    <t>чел.час</t>
  </si>
  <si>
    <t xml:space="preserve">ЛОКАЛЬНЫЙ СМЕТНЫЙ РАСЧЕТ </t>
  </si>
  <si>
    <t xml:space="preserve">ВЫПОЛНЕНИЕ РАБОТ ПО УСТРОЙСТВУ ПЕШЕХОДНОГО ПЕРЕХОДА ВОЗЛЕ МАДОУ "ДЕТСКИЙ САД КОМБИНИРОВАННОГО  </t>
  </si>
  <si>
    <t>ТИПА "РАДУГА" (ОТ ПРОЕЗДА УЧЕБНОГО ЦЕНТРА ДО ЖИЛОГО ДОМА ПО УЛ. МИРА, 14) В ГОРОДЕ ЮГОРСКЕ</t>
  </si>
  <si>
    <t>Основание: Дефектный акт</t>
  </si>
  <si>
    <t>Составлен(а) в ценах 2001 г.</t>
  </si>
  <si>
    <t xml:space="preserve">  Итого в ценах 2001 г.</t>
  </si>
  <si>
    <t xml:space="preserve">  НДС 18% </t>
  </si>
  <si>
    <t xml:space="preserve">  ВСЕГО по смете в текущих ценах с НДС 18%</t>
  </si>
  <si>
    <t>Приложение</t>
  </si>
  <si>
    <t>к техническому заданию</t>
  </si>
  <si>
    <t>Камни бортовые: БР 100.30.15 /бетон В30, объем 0,043 м3/ (ГОСТ 6665-91)
(шт)</t>
  </si>
  <si>
    <t>Камни бортовые: БР 100.20.8 /бетон В22,5, объем 0,016 м3/ (ГОСТ 6665-91)
(шт)</t>
  </si>
  <si>
    <t>Щебень из природного камня для строительных работ, фракция 10-20 мм
(м3)</t>
  </si>
  <si>
    <t>Бетон тяжелый, класс: В7,5
(м3)</t>
  </si>
  <si>
    <t>Трубы стальные бесшовные, горячедеформированные со снятой фаской из стали, наружным диаметром: 32 мм, толщина стенки 2,5 мм
(м)</t>
  </si>
  <si>
    <t>Трубы стальные бесшовные, горячедеформированные со снятой фаской из стали, наружным диаметром: 25 мм, толщина стенки 2,5 мм
(м)</t>
  </si>
  <si>
    <t>Бетон тяжелый, класс: В7,5 
(м3)</t>
  </si>
  <si>
    <r>
      <t>Огрунтовка металлических поверхностей за один раз: грунтовкой 
(100 м2)</t>
    </r>
    <r>
      <rPr>
        <i/>
        <sz val="7"/>
        <rFont val="Arial"/>
        <family val="2"/>
        <charset val="204"/>
      </rPr>
      <t xml:space="preserve">
НР (0,91 руб.): 95% от ФОТ (0,96 руб.)
СП (0,67 руб.): 70% от ФОТ (0,96 руб.)</t>
    </r>
  </si>
  <si>
    <r>
      <t>Окраска металлических огрунтованных поверхностей: эмалью 
(100 м2)</t>
    </r>
    <r>
      <rPr>
        <i/>
        <sz val="7"/>
        <rFont val="Arial"/>
        <family val="2"/>
        <charset val="204"/>
      </rPr>
      <t xml:space="preserve">
(за 2 раза ПЗ=2 (ОЗП=2; ЭМ=2 к расх.; ЗПМ=2; МАТ=2 к расх.; ТЗ=2; ТЗМ=2))
НР (1,13 руб.): 95% от ФОТ (1,19 руб.)
СП (0,83 руб.): 70% от ФОТ (1,19 руб.)</t>
    </r>
  </si>
  <si>
    <t xml:space="preserve">  Индекс перевода в текущие цены </t>
  </si>
  <si>
    <r>
      <t>0,032</t>
    </r>
    <r>
      <rPr>
        <i/>
        <sz val="7"/>
        <rFont val="Arial"/>
        <family val="2"/>
        <charset val="204"/>
      </rPr>
      <t xml:space="preserve">
 </t>
    </r>
  </si>
  <si>
    <r>
      <t>0,27</t>
    </r>
    <r>
      <rPr>
        <i/>
        <sz val="7"/>
        <rFont val="Arial"/>
        <family val="2"/>
        <charset val="204"/>
      </rPr>
      <t xml:space="preserve">
 </t>
    </r>
  </si>
  <si>
    <r>
      <t>0,0262</t>
    </r>
    <r>
      <rPr>
        <i/>
        <sz val="7"/>
        <rFont val="Arial"/>
        <family val="2"/>
        <charset val="204"/>
      </rPr>
      <t xml:space="preserve">
 </t>
    </r>
  </si>
  <si>
    <r>
      <t>0,1965</t>
    </r>
    <r>
      <rPr>
        <i/>
        <sz val="7"/>
        <rFont val="Arial"/>
        <family val="2"/>
        <charset val="204"/>
      </rPr>
      <t xml:space="preserve">
 </t>
    </r>
  </si>
  <si>
    <r>
      <t>21,615</t>
    </r>
    <r>
      <rPr>
        <i/>
        <sz val="7"/>
        <rFont val="Arial"/>
        <family val="2"/>
        <charset val="204"/>
      </rPr>
      <t xml:space="preserve">
 </t>
    </r>
  </si>
  <si>
    <r>
      <t>0,93</t>
    </r>
    <r>
      <rPr>
        <i/>
        <sz val="7"/>
        <rFont val="Arial"/>
        <family val="2"/>
        <charset val="204"/>
      </rPr>
      <t xml:space="preserve">
 </t>
    </r>
  </si>
  <si>
    <r>
      <t>0,184</t>
    </r>
    <r>
      <rPr>
        <i/>
        <sz val="7"/>
        <rFont val="Arial"/>
        <family val="2"/>
        <charset val="204"/>
      </rPr>
      <t xml:space="preserve">
 </t>
    </r>
  </si>
  <si>
    <r>
      <t>667,3</t>
    </r>
    <r>
      <rPr>
        <i/>
        <sz val="6"/>
        <rFont val="Arial"/>
        <family val="2"/>
        <charset val="204"/>
      </rPr>
      <t xml:space="preserve">
</t>
    </r>
  </si>
  <si>
    <r>
      <t>1,8</t>
    </r>
    <r>
      <rPr>
        <i/>
        <sz val="7"/>
        <rFont val="Arial"/>
        <family val="2"/>
        <charset val="204"/>
      </rPr>
      <t xml:space="preserve">
 </t>
    </r>
  </si>
  <si>
    <r>
      <t>2,286</t>
    </r>
    <r>
      <rPr>
        <i/>
        <sz val="7"/>
        <rFont val="Arial"/>
        <family val="2"/>
        <charset val="204"/>
      </rPr>
      <t xml:space="preserve">
 </t>
    </r>
  </si>
  <si>
    <r>
      <t>0,018</t>
    </r>
    <r>
      <rPr>
        <i/>
        <sz val="7"/>
        <rFont val="Arial"/>
        <family val="2"/>
        <charset val="204"/>
      </rPr>
      <t xml:space="preserve">
 </t>
    </r>
  </si>
  <si>
    <r>
      <t>0,12</t>
    </r>
    <r>
      <rPr>
        <i/>
        <sz val="7"/>
        <rFont val="Arial"/>
        <family val="2"/>
        <charset val="204"/>
      </rPr>
      <t xml:space="preserve">
 </t>
    </r>
  </si>
  <si>
    <r>
      <t>0,008546</t>
    </r>
    <r>
      <rPr>
        <i/>
        <sz val="7"/>
        <rFont val="Arial"/>
        <family val="2"/>
        <charset val="204"/>
      </rPr>
      <t xml:space="preserve">
 </t>
    </r>
  </si>
  <si>
    <r>
      <t>22,4</t>
    </r>
    <r>
      <rPr>
        <i/>
        <sz val="6"/>
        <rFont val="Arial"/>
        <family val="2"/>
        <charset val="204"/>
      </rPr>
      <t xml:space="preserve">
</t>
    </r>
  </si>
  <si>
    <r>
      <t>0,0108</t>
    </r>
    <r>
      <rPr>
        <i/>
        <sz val="7"/>
        <rFont val="Arial"/>
        <family val="2"/>
        <charset val="204"/>
      </rPr>
      <t xml:space="preserve">
 </t>
    </r>
  </si>
  <si>
    <r>
      <t>0,017</t>
    </r>
    <r>
      <rPr>
        <i/>
        <sz val="7"/>
        <rFont val="Arial"/>
        <family val="2"/>
        <charset val="204"/>
      </rPr>
      <t xml:space="preserve">
 </t>
    </r>
  </si>
  <si>
    <r>
      <t>0,33</t>
    </r>
    <r>
      <rPr>
        <i/>
        <sz val="7"/>
        <rFont val="Arial"/>
        <family val="2"/>
        <charset val="204"/>
      </rPr>
      <t xml:space="preserve">
 </t>
    </r>
  </si>
  <si>
    <r>
      <t>1,65</t>
    </r>
    <r>
      <rPr>
        <i/>
        <sz val="7"/>
        <rFont val="Arial"/>
        <family val="2"/>
        <charset val="204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</si>
</sst>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49" fontId="3" fillId="0" borderId="0" xfId="0" applyNumberFormat="1" applyFont="1"/>
    <xf numFmtId="0" fontId="5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1" xfId="0" quotePrefix="1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0" fontId="12" fillId="0" borderId="0" xfId="0" applyFont="1" applyAlignment="1">
      <alignment horizontal="right" vertical="center"/>
    </xf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8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6"/>
  <sheetViews>
    <sheetView showGridLines="0" tabSelected="1" topLeftCell="A22" zoomScaleNormal="100" zoomScaleSheetLayoutView="75" workbookViewId="0">
      <selection activeCell="G25" sqref="G25"/>
    </sheetView>
  </sheetViews>
  <sheetFormatPr defaultRowHeight="12.75" outlineLevelRow="2" x14ac:dyDescent="0.2"/>
  <cols>
    <col min="1" max="1" width="3.5703125" style="28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5.75" outlineLevel="2" x14ac:dyDescent="0.2">
      <c r="A1" s="25"/>
      <c r="I1" s="42" t="s">
        <v>184</v>
      </c>
      <c r="J1" s="42"/>
      <c r="K1" s="42"/>
      <c r="L1" s="42"/>
      <c r="M1" s="42"/>
    </row>
    <row r="2" spans="1:18" ht="15.75" outlineLevel="1" x14ac:dyDescent="0.2">
      <c r="A2" s="26"/>
      <c r="I2" s="42" t="s">
        <v>185</v>
      </c>
      <c r="J2" s="42"/>
      <c r="K2" s="42"/>
      <c r="L2" s="42"/>
      <c r="M2" s="42"/>
    </row>
    <row r="3" spans="1:18" x14ac:dyDescent="0.2">
      <c r="A3" s="27"/>
      <c r="B3" s="7"/>
      <c r="C3" s="5"/>
      <c r="D3" s="5"/>
      <c r="E3" s="5"/>
      <c r="P3" s="6"/>
      <c r="Q3" s="6"/>
    </row>
    <row r="4" spans="1:18" ht="12.75" customHeight="1" x14ac:dyDescent="0.2">
      <c r="A4" s="54" t="s">
        <v>176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P4" s="6"/>
      <c r="Q4" s="6"/>
    </row>
    <row r="5" spans="1:18" ht="15.75" x14ac:dyDescent="0.2">
      <c r="A5" s="54" t="s">
        <v>177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P5" s="6"/>
      <c r="Q5" s="6"/>
    </row>
    <row r="6" spans="1:18" ht="15.75" x14ac:dyDescent="0.2">
      <c r="A6" s="55" t="s">
        <v>178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P6" s="6"/>
      <c r="Q6" s="6"/>
    </row>
    <row r="7" spans="1:18" ht="9" customHeight="1" x14ac:dyDescent="0.2">
      <c r="A7" s="30"/>
      <c r="B7" s="18"/>
      <c r="C7" s="16"/>
      <c r="D7" s="16"/>
      <c r="E7" s="16"/>
      <c r="F7" s="16"/>
      <c r="G7" s="16"/>
      <c r="H7" s="16"/>
      <c r="I7" s="16"/>
      <c r="J7" s="16"/>
      <c r="O7" s="6"/>
      <c r="P7" s="6"/>
      <c r="Q7" s="6"/>
    </row>
    <row r="8" spans="1:18" ht="14.25" x14ac:dyDescent="0.2">
      <c r="A8" s="31"/>
      <c r="B8" s="19" t="s">
        <v>179</v>
      </c>
      <c r="C8" s="20"/>
      <c r="D8" s="17"/>
      <c r="E8" s="17"/>
      <c r="F8" s="9"/>
      <c r="G8" s="9"/>
      <c r="H8" s="9"/>
      <c r="I8" s="21"/>
      <c r="J8" s="16"/>
      <c r="K8" s="22"/>
      <c r="P8" s="8"/>
      <c r="Q8" s="6"/>
    </row>
    <row r="9" spans="1:18" x14ac:dyDescent="0.2">
      <c r="A9" s="31"/>
      <c r="B9" s="19" t="s">
        <v>172</v>
      </c>
      <c r="C9" s="23"/>
      <c r="D9" s="57" t="s">
        <v>171</v>
      </c>
      <c r="E9" s="56"/>
      <c r="F9" s="9" t="s">
        <v>170</v>
      </c>
      <c r="G9" s="9"/>
      <c r="I9" s="21"/>
      <c r="J9" s="16"/>
      <c r="P9" s="6"/>
      <c r="Q9" s="6"/>
    </row>
    <row r="10" spans="1:18" outlineLevel="1" x14ac:dyDescent="0.2">
      <c r="A10" s="31"/>
      <c r="B10" s="19" t="s">
        <v>173</v>
      </c>
      <c r="C10" s="23"/>
      <c r="D10" s="57" t="s">
        <v>174</v>
      </c>
      <c r="E10" s="56"/>
      <c r="F10" s="9" t="s">
        <v>175</v>
      </c>
      <c r="G10" s="9"/>
      <c r="I10" s="21"/>
      <c r="J10" s="16"/>
      <c r="P10" s="6"/>
      <c r="Q10" s="6"/>
    </row>
    <row r="11" spans="1:18" x14ac:dyDescent="0.2">
      <c r="A11" s="31"/>
      <c r="B11" s="32" t="s">
        <v>180</v>
      </c>
      <c r="C11" s="24"/>
      <c r="D11" s="16"/>
      <c r="E11" s="16"/>
      <c r="F11" s="16"/>
      <c r="G11" s="16"/>
      <c r="H11" s="16"/>
      <c r="I11" s="16"/>
      <c r="J11" s="16"/>
      <c r="P11" s="6"/>
      <c r="Q11" s="6"/>
    </row>
    <row r="12" spans="1:18" s="13" customFormat="1" ht="22.5" customHeight="1" x14ac:dyDescent="0.2">
      <c r="A12" s="46" t="s">
        <v>0</v>
      </c>
      <c r="B12" s="47" t="s">
        <v>2</v>
      </c>
      <c r="C12" s="45" t="s">
        <v>3</v>
      </c>
      <c r="D12" s="45" t="s">
        <v>4</v>
      </c>
      <c r="E12" s="45" t="s">
        <v>10</v>
      </c>
      <c r="F12" s="48"/>
      <c r="G12" s="48"/>
      <c r="H12" s="45" t="s">
        <v>11</v>
      </c>
      <c r="I12" s="45"/>
      <c r="J12" s="45"/>
      <c r="K12" s="45"/>
      <c r="L12" s="45" t="s">
        <v>8</v>
      </c>
      <c r="M12" s="45"/>
      <c r="N12" s="12"/>
      <c r="O12" s="12"/>
      <c r="P12" s="12"/>
      <c r="Q12" s="12"/>
      <c r="R12" s="12"/>
    </row>
    <row r="13" spans="1:18" s="13" customFormat="1" ht="35.25" customHeight="1" x14ac:dyDescent="0.2">
      <c r="A13" s="46"/>
      <c r="B13" s="47"/>
      <c r="C13" s="45"/>
      <c r="D13" s="45"/>
      <c r="E13" s="11" t="s">
        <v>5</v>
      </c>
      <c r="F13" s="11" t="s">
        <v>12</v>
      </c>
      <c r="G13" s="45" t="s">
        <v>13</v>
      </c>
      <c r="H13" s="45" t="s">
        <v>1</v>
      </c>
      <c r="I13" s="45" t="s">
        <v>7</v>
      </c>
      <c r="J13" s="11" t="s">
        <v>12</v>
      </c>
      <c r="K13" s="45" t="s">
        <v>13</v>
      </c>
      <c r="L13" s="45"/>
      <c r="M13" s="45"/>
      <c r="N13" s="12"/>
      <c r="O13" s="12"/>
      <c r="P13" s="12"/>
      <c r="Q13" s="12"/>
      <c r="R13" s="12"/>
    </row>
    <row r="14" spans="1:18" s="13" customFormat="1" ht="38.25" customHeight="1" x14ac:dyDescent="0.2">
      <c r="A14" s="46"/>
      <c r="B14" s="47"/>
      <c r="C14" s="45"/>
      <c r="D14" s="45"/>
      <c r="E14" s="11" t="s">
        <v>7</v>
      </c>
      <c r="F14" s="11" t="s">
        <v>6</v>
      </c>
      <c r="G14" s="45"/>
      <c r="H14" s="45"/>
      <c r="I14" s="45"/>
      <c r="J14" s="11" t="s">
        <v>6</v>
      </c>
      <c r="K14" s="45"/>
      <c r="L14" s="11" t="s">
        <v>9</v>
      </c>
      <c r="M14" s="11" t="s">
        <v>5</v>
      </c>
      <c r="N14" s="12"/>
      <c r="O14" s="12"/>
      <c r="P14" s="12"/>
      <c r="Q14" s="12"/>
      <c r="R14" s="12"/>
    </row>
    <row r="15" spans="1:18" x14ac:dyDescent="0.2">
      <c r="A15" s="29">
        <v>1</v>
      </c>
      <c r="B15" s="15">
        <v>2</v>
      </c>
      <c r="C15" s="11">
        <v>3</v>
      </c>
      <c r="D15" s="11">
        <v>4</v>
      </c>
      <c r="E15" s="11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14">
        <v>13</v>
      </c>
      <c r="N15" s="6"/>
      <c r="O15" s="6"/>
      <c r="P15" s="6"/>
      <c r="Q15" s="6"/>
    </row>
    <row r="16" spans="1:18" ht="19.149999999999999" customHeight="1" x14ac:dyDescent="0.2">
      <c r="A16" s="43" t="s">
        <v>14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19.149999999999999" customHeight="1" x14ac:dyDescent="0.2">
      <c r="A17" s="50" t="s">
        <v>15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ht="140.25" x14ac:dyDescent="0.2">
      <c r="A18" s="33" t="s">
        <v>16</v>
      </c>
      <c r="B18" s="34" t="s">
        <v>19</v>
      </c>
      <c r="C18" s="35" t="s">
        <v>18</v>
      </c>
      <c r="D18" s="36" t="s">
        <v>196</v>
      </c>
      <c r="E18" s="37" t="s">
        <v>20</v>
      </c>
      <c r="F18" s="37" t="s">
        <v>21</v>
      </c>
      <c r="G18" s="37"/>
      <c r="H18" s="38">
        <v>147.07</v>
      </c>
      <c r="I18" s="38">
        <v>33.57</v>
      </c>
      <c r="J18" s="37" t="s">
        <v>22</v>
      </c>
      <c r="K18" s="37"/>
      <c r="L18" s="38">
        <v>111.616</v>
      </c>
      <c r="M18" s="38">
        <v>3.57</v>
      </c>
    </row>
    <row r="19" spans="1:13" ht="67.5" x14ac:dyDescent="0.2">
      <c r="A19" s="33" t="s">
        <v>23</v>
      </c>
      <c r="B19" s="34" t="s">
        <v>24</v>
      </c>
      <c r="C19" s="35" t="s">
        <v>25</v>
      </c>
      <c r="D19" s="36" t="s">
        <v>197</v>
      </c>
      <c r="E19" s="37" t="s">
        <v>26</v>
      </c>
      <c r="F19" s="37" t="s">
        <v>27</v>
      </c>
      <c r="G19" s="37"/>
      <c r="H19" s="38">
        <v>399.31</v>
      </c>
      <c r="I19" s="38">
        <v>159.24</v>
      </c>
      <c r="J19" s="37" t="s">
        <v>28</v>
      </c>
      <c r="K19" s="37"/>
      <c r="L19" s="38">
        <v>68.260000000000005</v>
      </c>
      <c r="M19" s="38">
        <v>18.43</v>
      </c>
    </row>
    <row r="20" spans="1:13" ht="19.149999999999999" customHeight="1" x14ac:dyDescent="0.2">
      <c r="A20" s="50" t="s">
        <v>29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ht="79.5" x14ac:dyDescent="0.2">
      <c r="A21" s="33" t="s">
        <v>30</v>
      </c>
      <c r="B21" s="34" t="s">
        <v>32</v>
      </c>
      <c r="C21" s="35" t="s">
        <v>31</v>
      </c>
      <c r="D21" s="36" t="s">
        <v>198</v>
      </c>
      <c r="E21" s="37">
        <v>592.23</v>
      </c>
      <c r="F21" s="37" t="s">
        <v>33</v>
      </c>
      <c r="G21" s="37"/>
      <c r="H21" s="38">
        <v>15.52</v>
      </c>
      <c r="I21" s="37"/>
      <c r="J21" s="37" t="s">
        <v>34</v>
      </c>
      <c r="K21" s="37"/>
      <c r="L21" s="37"/>
      <c r="M21" s="37"/>
    </row>
    <row r="22" spans="1:13" ht="19.149999999999999" customHeight="1" x14ac:dyDescent="0.2">
      <c r="A22" s="50" t="s">
        <v>35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ht="67.5" x14ac:dyDescent="0.2">
      <c r="A23" s="33" t="s">
        <v>36</v>
      </c>
      <c r="B23" s="34" t="s">
        <v>37</v>
      </c>
      <c r="C23" s="35" t="s">
        <v>38</v>
      </c>
      <c r="D23" s="36" t="s">
        <v>199</v>
      </c>
      <c r="E23" s="37" t="s">
        <v>39</v>
      </c>
      <c r="F23" s="37" t="s">
        <v>40</v>
      </c>
      <c r="G23" s="37">
        <v>12.2</v>
      </c>
      <c r="H23" s="38">
        <v>448.41</v>
      </c>
      <c r="I23" s="38">
        <v>24.77</v>
      </c>
      <c r="J23" s="37" t="s">
        <v>41</v>
      </c>
      <c r="K23" s="38">
        <v>2.4</v>
      </c>
      <c r="L23" s="38">
        <v>15.72</v>
      </c>
      <c r="M23" s="38">
        <v>3.09</v>
      </c>
    </row>
    <row r="24" spans="1:13" ht="53.25" x14ac:dyDescent="0.2">
      <c r="A24" s="33" t="s">
        <v>42</v>
      </c>
      <c r="B24" s="34" t="s">
        <v>43</v>
      </c>
      <c r="C24" s="35" t="s">
        <v>44</v>
      </c>
      <c r="D24" s="36" t="s">
        <v>200</v>
      </c>
      <c r="E24" s="37">
        <v>55.26</v>
      </c>
      <c r="F24" s="37"/>
      <c r="G24" s="37">
        <v>55.26</v>
      </c>
      <c r="H24" s="38">
        <v>1194.44</v>
      </c>
      <c r="I24" s="37"/>
      <c r="J24" s="37"/>
      <c r="K24" s="38">
        <v>1194.44</v>
      </c>
      <c r="L24" s="37"/>
      <c r="M24" s="37"/>
    </row>
    <row r="25" spans="1:13" ht="55.5" x14ac:dyDescent="0.2">
      <c r="A25" s="33" t="s">
        <v>45</v>
      </c>
      <c r="B25" s="34" t="s">
        <v>46</v>
      </c>
      <c r="C25" s="35" t="s">
        <v>47</v>
      </c>
      <c r="D25" s="36" t="s">
        <v>201</v>
      </c>
      <c r="E25" s="37" t="s">
        <v>48</v>
      </c>
      <c r="F25" s="37" t="s">
        <v>49</v>
      </c>
      <c r="G25" s="37">
        <v>3690.05</v>
      </c>
      <c r="H25" s="38">
        <v>4103.6000000000004</v>
      </c>
      <c r="I25" s="38">
        <v>598.59</v>
      </c>
      <c r="J25" s="37" t="s">
        <v>50</v>
      </c>
      <c r="K25" s="38">
        <v>3431.74</v>
      </c>
      <c r="L25" s="38">
        <v>76.08</v>
      </c>
      <c r="M25" s="38">
        <v>70.75</v>
      </c>
    </row>
    <row r="26" spans="1:13" ht="53.25" x14ac:dyDescent="0.2">
      <c r="A26" s="33" t="s">
        <v>51</v>
      </c>
      <c r="B26" s="34" t="s">
        <v>52</v>
      </c>
      <c r="C26" s="35" t="s">
        <v>186</v>
      </c>
      <c r="D26" s="39">
        <v>27</v>
      </c>
      <c r="E26" s="37">
        <v>63.12</v>
      </c>
      <c r="F26" s="37"/>
      <c r="G26" s="37">
        <v>63.12</v>
      </c>
      <c r="H26" s="38">
        <v>1704.24</v>
      </c>
      <c r="I26" s="37"/>
      <c r="J26" s="37"/>
      <c r="K26" s="38">
        <v>1704.24</v>
      </c>
      <c r="L26" s="37"/>
      <c r="M26" s="37"/>
    </row>
    <row r="27" spans="1:13" ht="53.25" x14ac:dyDescent="0.2">
      <c r="A27" s="33" t="s">
        <v>53</v>
      </c>
      <c r="B27" s="34" t="s">
        <v>54</v>
      </c>
      <c r="C27" s="35" t="s">
        <v>187</v>
      </c>
      <c r="D27" s="39">
        <v>66</v>
      </c>
      <c r="E27" s="37">
        <v>22.36</v>
      </c>
      <c r="F27" s="37"/>
      <c r="G27" s="37">
        <v>22.36</v>
      </c>
      <c r="H27" s="38">
        <v>1475.76</v>
      </c>
      <c r="I27" s="37"/>
      <c r="J27" s="37"/>
      <c r="K27" s="38">
        <v>1475.76</v>
      </c>
      <c r="L27" s="37"/>
      <c r="M27" s="37"/>
    </row>
    <row r="28" spans="1:13" ht="89.25" x14ac:dyDescent="0.2">
      <c r="A28" s="33" t="s">
        <v>55</v>
      </c>
      <c r="B28" s="34" t="s">
        <v>17</v>
      </c>
      <c r="C28" s="35" t="s">
        <v>56</v>
      </c>
      <c r="D28" s="36" t="s">
        <v>202</v>
      </c>
      <c r="E28" s="37" t="s">
        <v>57</v>
      </c>
      <c r="F28" s="37" t="s">
        <v>58</v>
      </c>
      <c r="G28" s="37">
        <v>912</v>
      </c>
      <c r="H28" s="38">
        <v>1899.8</v>
      </c>
      <c r="I28" s="38">
        <v>241.31</v>
      </c>
      <c r="J28" s="37" t="s">
        <v>59</v>
      </c>
      <c r="K28" s="38">
        <v>167.81</v>
      </c>
      <c r="L28" s="38">
        <v>139.52000000000001</v>
      </c>
      <c r="M28" s="38">
        <v>25.67</v>
      </c>
    </row>
    <row r="29" spans="1:13" ht="53.25" x14ac:dyDescent="0.2">
      <c r="A29" s="33" t="s">
        <v>60</v>
      </c>
      <c r="B29" s="34" t="s">
        <v>61</v>
      </c>
      <c r="C29" s="35" t="s">
        <v>62</v>
      </c>
      <c r="D29" s="39">
        <v>1.47E-2</v>
      </c>
      <c r="E29" s="37">
        <v>5650</v>
      </c>
      <c r="F29" s="37"/>
      <c r="G29" s="37">
        <v>5650</v>
      </c>
      <c r="H29" s="38">
        <v>83.06</v>
      </c>
      <c r="I29" s="37"/>
      <c r="J29" s="37"/>
      <c r="K29" s="38">
        <v>83.06</v>
      </c>
      <c r="L29" s="37"/>
      <c r="M29" s="37"/>
    </row>
    <row r="30" spans="1:13" ht="24" x14ac:dyDescent="0.2">
      <c r="A30" s="33" t="s">
        <v>63</v>
      </c>
      <c r="B30" s="34" t="s">
        <v>64</v>
      </c>
      <c r="C30" s="35" t="s">
        <v>65</v>
      </c>
      <c r="D30" s="39">
        <v>19</v>
      </c>
      <c r="E30" s="37" t="s">
        <v>203</v>
      </c>
      <c r="F30" s="37"/>
      <c r="G30" s="37" t="s">
        <v>203</v>
      </c>
      <c r="H30" s="38">
        <v>12678.7</v>
      </c>
      <c r="I30" s="37"/>
      <c r="J30" s="37"/>
      <c r="K30" s="38">
        <v>12678.7</v>
      </c>
      <c r="L30" s="37"/>
      <c r="M30" s="37"/>
    </row>
    <row r="31" spans="1:13" ht="22.5" x14ac:dyDescent="0.2">
      <c r="A31" s="50" t="s">
        <v>66</v>
      </c>
      <c r="B31" s="44"/>
      <c r="C31" s="44"/>
      <c r="D31" s="44"/>
      <c r="E31" s="44"/>
      <c r="F31" s="44"/>
      <c r="G31" s="44"/>
      <c r="H31" s="37">
        <v>24149.91</v>
      </c>
      <c r="I31" s="37">
        <v>1057.48</v>
      </c>
      <c r="J31" s="37" t="s">
        <v>67</v>
      </c>
      <c r="K31" s="37">
        <v>20738.150000000001</v>
      </c>
      <c r="L31" s="37"/>
      <c r="M31" s="37">
        <v>121.51</v>
      </c>
    </row>
    <row r="32" spans="1:13" x14ac:dyDescent="0.2">
      <c r="A32" s="50" t="s">
        <v>68</v>
      </c>
      <c r="B32" s="44"/>
      <c r="C32" s="44"/>
      <c r="D32" s="44"/>
      <c r="E32" s="44"/>
      <c r="F32" s="44"/>
      <c r="G32" s="44"/>
      <c r="H32" s="37">
        <v>1847.3</v>
      </c>
      <c r="I32" s="37"/>
      <c r="J32" s="37"/>
      <c r="K32" s="37"/>
      <c r="L32" s="37"/>
      <c r="M32" s="37"/>
    </row>
    <row r="33" spans="1:13" x14ac:dyDescent="0.2">
      <c r="A33" s="50" t="s">
        <v>69</v>
      </c>
      <c r="B33" s="44"/>
      <c r="C33" s="44"/>
      <c r="D33" s="44"/>
      <c r="E33" s="44"/>
      <c r="F33" s="44"/>
      <c r="G33" s="44"/>
      <c r="H33" s="37">
        <v>1159.9000000000001</v>
      </c>
      <c r="I33" s="37"/>
      <c r="J33" s="37"/>
      <c r="K33" s="37"/>
      <c r="L33" s="37"/>
      <c r="M33" s="37"/>
    </row>
    <row r="34" spans="1:13" x14ac:dyDescent="0.2">
      <c r="A34" s="49" t="s">
        <v>70</v>
      </c>
      <c r="B34" s="44"/>
      <c r="C34" s="44"/>
      <c r="D34" s="44"/>
      <c r="E34" s="44"/>
      <c r="F34" s="44"/>
      <c r="G34" s="44"/>
      <c r="H34" s="40">
        <v>27157.11</v>
      </c>
      <c r="I34" s="37"/>
      <c r="J34" s="37"/>
      <c r="K34" s="37"/>
      <c r="L34" s="37"/>
      <c r="M34" s="40">
        <v>121.51</v>
      </c>
    </row>
    <row r="35" spans="1:13" ht="19.149999999999999" customHeight="1" x14ac:dyDescent="0.2">
      <c r="A35" s="43" t="s">
        <v>71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ht="72" x14ac:dyDescent="0.2">
      <c r="A36" s="33" t="s">
        <v>72</v>
      </c>
      <c r="B36" s="34" t="s">
        <v>74</v>
      </c>
      <c r="C36" s="35" t="s">
        <v>73</v>
      </c>
      <c r="D36" s="36" t="s">
        <v>204</v>
      </c>
      <c r="E36" s="37" t="s">
        <v>75</v>
      </c>
      <c r="F36" s="37" t="s">
        <v>76</v>
      </c>
      <c r="G36" s="37">
        <v>0.37</v>
      </c>
      <c r="H36" s="38">
        <v>150.16999999999999</v>
      </c>
      <c r="I36" s="38">
        <v>59.49</v>
      </c>
      <c r="J36" s="37" t="s">
        <v>77</v>
      </c>
      <c r="K36" s="38">
        <v>0.66</v>
      </c>
      <c r="L36" s="38">
        <v>3.73</v>
      </c>
      <c r="M36" s="38">
        <v>6.71</v>
      </c>
    </row>
    <row r="37" spans="1:13" ht="53.25" x14ac:dyDescent="0.2">
      <c r="A37" s="33" t="s">
        <v>78</v>
      </c>
      <c r="B37" s="34" t="s">
        <v>79</v>
      </c>
      <c r="C37" s="35" t="s">
        <v>188</v>
      </c>
      <c r="D37" s="36" t="s">
        <v>205</v>
      </c>
      <c r="E37" s="37">
        <v>146.9</v>
      </c>
      <c r="F37" s="37"/>
      <c r="G37" s="37">
        <v>146.9</v>
      </c>
      <c r="H37" s="38">
        <v>335.81</v>
      </c>
      <c r="I37" s="37"/>
      <c r="J37" s="37"/>
      <c r="K37" s="38">
        <v>335.81</v>
      </c>
      <c r="L37" s="37"/>
      <c r="M37" s="37"/>
    </row>
    <row r="38" spans="1:13" ht="55.5" x14ac:dyDescent="0.2">
      <c r="A38" s="33" t="s">
        <v>80</v>
      </c>
      <c r="B38" s="34" t="s">
        <v>81</v>
      </c>
      <c r="C38" s="35" t="s">
        <v>82</v>
      </c>
      <c r="D38" s="36" t="s">
        <v>206</v>
      </c>
      <c r="E38" s="37" t="s">
        <v>83</v>
      </c>
      <c r="F38" s="37" t="s">
        <v>84</v>
      </c>
      <c r="G38" s="37">
        <v>905.49</v>
      </c>
      <c r="H38" s="38">
        <v>70.150000000000006</v>
      </c>
      <c r="I38" s="38">
        <v>25.27</v>
      </c>
      <c r="J38" s="37" t="s">
        <v>85</v>
      </c>
      <c r="K38" s="38">
        <v>16.3</v>
      </c>
      <c r="L38" s="38">
        <v>180</v>
      </c>
      <c r="M38" s="38">
        <v>3.24</v>
      </c>
    </row>
    <row r="39" spans="1:13" ht="53.25" x14ac:dyDescent="0.2">
      <c r="A39" s="33" t="s">
        <v>86</v>
      </c>
      <c r="B39" s="34" t="s">
        <v>87</v>
      </c>
      <c r="C39" s="35" t="s">
        <v>189</v>
      </c>
      <c r="D39" s="39">
        <v>1.8360000000000001</v>
      </c>
      <c r="E39" s="37">
        <v>560</v>
      </c>
      <c r="F39" s="37"/>
      <c r="G39" s="37">
        <v>560</v>
      </c>
      <c r="H39" s="38">
        <v>1028.1600000000001</v>
      </c>
      <c r="I39" s="37"/>
      <c r="J39" s="37"/>
      <c r="K39" s="38">
        <v>1028.1600000000001</v>
      </c>
      <c r="L39" s="37"/>
      <c r="M39" s="37"/>
    </row>
    <row r="40" spans="1:13" ht="72" x14ac:dyDescent="0.2">
      <c r="A40" s="33" t="s">
        <v>88</v>
      </c>
      <c r="B40" s="34" t="s">
        <v>90</v>
      </c>
      <c r="C40" s="35" t="s">
        <v>89</v>
      </c>
      <c r="D40" s="36" t="s">
        <v>207</v>
      </c>
      <c r="E40" s="37" t="s">
        <v>91</v>
      </c>
      <c r="F40" s="37" t="s">
        <v>92</v>
      </c>
      <c r="G40" s="37">
        <v>25.21</v>
      </c>
      <c r="H40" s="38">
        <v>16.149999999999999</v>
      </c>
      <c r="I40" s="38">
        <v>12.33</v>
      </c>
      <c r="J40" s="37" t="s">
        <v>93</v>
      </c>
      <c r="K40" s="38">
        <v>3.02</v>
      </c>
      <c r="L40" s="38">
        <v>10.8</v>
      </c>
      <c r="M40" s="38">
        <v>1.3</v>
      </c>
    </row>
    <row r="41" spans="1:13" ht="22.5" x14ac:dyDescent="0.2">
      <c r="A41" s="50" t="s">
        <v>66</v>
      </c>
      <c r="B41" s="44"/>
      <c r="C41" s="44"/>
      <c r="D41" s="44"/>
      <c r="E41" s="44"/>
      <c r="F41" s="44"/>
      <c r="G41" s="44"/>
      <c r="H41" s="37">
        <v>1600.44</v>
      </c>
      <c r="I41" s="37">
        <v>97.09</v>
      </c>
      <c r="J41" s="37" t="s">
        <v>94</v>
      </c>
      <c r="K41" s="37">
        <v>1383.95</v>
      </c>
      <c r="L41" s="37"/>
      <c r="M41" s="37">
        <v>11.25</v>
      </c>
    </row>
    <row r="42" spans="1:13" x14ac:dyDescent="0.2">
      <c r="A42" s="50" t="s">
        <v>68</v>
      </c>
      <c r="B42" s="44"/>
      <c r="C42" s="44"/>
      <c r="D42" s="44"/>
      <c r="E42" s="44"/>
      <c r="F42" s="44"/>
      <c r="G42" s="44"/>
      <c r="H42" s="37">
        <v>138.33000000000001</v>
      </c>
      <c r="I42" s="37"/>
      <c r="J42" s="37"/>
      <c r="K42" s="37"/>
      <c r="L42" s="37"/>
      <c r="M42" s="37"/>
    </row>
    <row r="43" spans="1:13" x14ac:dyDescent="0.2">
      <c r="A43" s="50" t="s">
        <v>69</v>
      </c>
      <c r="B43" s="44"/>
      <c r="C43" s="44"/>
      <c r="D43" s="44"/>
      <c r="E43" s="44"/>
      <c r="F43" s="44"/>
      <c r="G43" s="44"/>
      <c r="H43" s="37">
        <v>80.739999999999995</v>
      </c>
      <c r="I43" s="37"/>
      <c r="J43" s="37"/>
      <c r="K43" s="37"/>
      <c r="L43" s="37"/>
      <c r="M43" s="37"/>
    </row>
    <row r="44" spans="1:13" x14ac:dyDescent="0.2">
      <c r="A44" s="49" t="s">
        <v>95</v>
      </c>
      <c r="B44" s="44"/>
      <c r="C44" s="44"/>
      <c r="D44" s="44"/>
      <c r="E44" s="44"/>
      <c r="F44" s="44"/>
      <c r="G44" s="44"/>
      <c r="H44" s="40">
        <v>1819.51</v>
      </c>
      <c r="I44" s="37"/>
      <c r="J44" s="37"/>
      <c r="K44" s="37"/>
      <c r="L44" s="37"/>
      <c r="M44" s="40">
        <v>11.25</v>
      </c>
    </row>
    <row r="45" spans="1:13" ht="19.149999999999999" customHeight="1" x14ac:dyDescent="0.2">
      <c r="A45" s="43" t="s">
        <v>96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ht="72" x14ac:dyDescent="0.2">
      <c r="A46" s="33" t="s">
        <v>97</v>
      </c>
      <c r="B46" s="34" t="s">
        <v>99</v>
      </c>
      <c r="C46" s="35" t="s">
        <v>98</v>
      </c>
      <c r="D46" s="36" t="s">
        <v>208</v>
      </c>
      <c r="E46" s="37" t="s">
        <v>100</v>
      </c>
      <c r="F46" s="37" t="s">
        <v>101</v>
      </c>
      <c r="G46" s="37">
        <v>644.94000000000005</v>
      </c>
      <c r="H46" s="38">
        <v>77.989999999999995</v>
      </c>
      <c r="I46" s="38">
        <v>34.380000000000003</v>
      </c>
      <c r="J46" s="38">
        <v>38.090000000000003</v>
      </c>
      <c r="K46" s="38">
        <v>5.52</v>
      </c>
      <c r="L46" s="38">
        <v>372.86</v>
      </c>
      <c r="M46" s="38">
        <v>3.19</v>
      </c>
    </row>
    <row r="47" spans="1:13" ht="60" x14ac:dyDescent="0.2">
      <c r="A47" s="33" t="s">
        <v>102</v>
      </c>
      <c r="B47" s="34" t="s">
        <v>103</v>
      </c>
      <c r="C47" s="35" t="s">
        <v>190</v>
      </c>
      <c r="D47" s="39">
        <v>48</v>
      </c>
      <c r="E47" s="37">
        <v>18.829999999999998</v>
      </c>
      <c r="F47" s="37"/>
      <c r="G47" s="37">
        <v>18.829999999999998</v>
      </c>
      <c r="H47" s="38">
        <v>903.84</v>
      </c>
      <c r="I47" s="37"/>
      <c r="J47" s="37"/>
      <c r="K47" s="38">
        <v>903.84</v>
      </c>
      <c r="L47" s="37"/>
      <c r="M47" s="37"/>
    </row>
    <row r="48" spans="1:13" ht="24" x14ac:dyDescent="0.2">
      <c r="A48" s="33" t="s">
        <v>104</v>
      </c>
      <c r="B48" s="34" t="s">
        <v>64</v>
      </c>
      <c r="C48" s="35" t="s">
        <v>105</v>
      </c>
      <c r="D48" s="39">
        <v>8</v>
      </c>
      <c r="E48" s="37" t="s">
        <v>209</v>
      </c>
      <c r="F48" s="37"/>
      <c r="G48" s="37">
        <v>22.4</v>
      </c>
      <c r="H48" s="38">
        <v>179.2</v>
      </c>
      <c r="I48" s="37"/>
      <c r="J48" s="37"/>
      <c r="K48" s="38">
        <v>179.2</v>
      </c>
      <c r="L48" s="37"/>
      <c r="M48" s="37"/>
    </row>
    <row r="49" spans="1:13" ht="60" x14ac:dyDescent="0.2">
      <c r="A49" s="33" t="s">
        <v>106</v>
      </c>
      <c r="B49" s="34" t="s">
        <v>107</v>
      </c>
      <c r="C49" s="35" t="s">
        <v>191</v>
      </c>
      <c r="D49" s="39">
        <v>36</v>
      </c>
      <c r="E49" s="37">
        <v>14.6</v>
      </c>
      <c r="F49" s="37"/>
      <c r="G49" s="37">
        <v>14.6</v>
      </c>
      <c r="H49" s="38">
        <v>525.6</v>
      </c>
      <c r="I49" s="37"/>
      <c r="J49" s="37"/>
      <c r="K49" s="38">
        <v>525.6</v>
      </c>
      <c r="L49" s="37"/>
      <c r="M49" s="37"/>
    </row>
    <row r="50" spans="1:13" ht="67.5" x14ac:dyDescent="0.2">
      <c r="A50" s="33" t="s">
        <v>108</v>
      </c>
      <c r="B50" s="34" t="s">
        <v>109</v>
      </c>
      <c r="C50" s="35" t="s">
        <v>110</v>
      </c>
      <c r="D50" s="36" t="s">
        <v>210</v>
      </c>
      <c r="E50" s="37" t="s">
        <v>111</v>
      </c>
      <c r="F50" s="37"/>
      <c r="G50" s="37"/>
      <c r="H50" s="38">
        <v>23.59</v>
      </c>
      <c r="I50" s="38">
        <v>23.59</v>
      </c>
      <c r="J50" s="37"/>
      <c r="K50" s="37"/>
      <c r="L50" s="38">
        <v>280</v>
      </c>
      <c r="M50" s="38">
        <v>3.02</v>
      </c>
    </row>
    <row r="51" spans="1:13" ht="72" x14ac:dyDescent="0.2">
      <c r="A51" s="33" t="s">
        <v>112</v>
      </c>
      <c r="B51" s="34" t="s">
        <v>114</v>
      </c>
      <c r="C51" s="35" t="s">
        <v>113</v>
      </c>
      <c r="D51" s="39">
        <v>0.01</v>
      </c>
      <c r="E51" s="37" t="s">
        <v>83</v>
      </c>
      <c r="F51" s="37" t="s">
        <v>84</v>
      </c>
      <c r="G51" s="37">
        <v>905.49</v>
      </c>
      <c r="H51" s="38">
        <v>38.97</v>
      </c>
      <c r="I51" s="38">
        <v>14.04</v>
      </c>
      <c r="J51" s="37" t="s">
        <v>115</v>
      </c>
      <c r="K51" s="38">
        <v>9.0500000000000007</v>
      </c>
      <c r="L51" s="38">
        <v>180</v>
      </c>
      <c r="M51" s="38">
        <v>1.8</v>
      </c>
    </row>
    <row r="52" spans="1:13" ht="53.25" x14ac:dyDescent="0.2">
      <c r="A52" s="33" t="s">
        <v>116</v>
      </c>
      <c r="B52" s="34" t="s">
        <v>87</v>
      </c>
      <c r="C52" s="35" t="s">
        <v>192</v>
      </c>
      <c r="D52" s="39">
        <v>1.02</v>
      </c>
      <c r="E52" s="37">
        <v>560</v>
      </c>
      <c r="F52" s="37"/>
      <c r="G52" s="37">
        <v>560</v>
      </c>
      <c r="H52" s="38">
        <v>571.20000000000005</v>
      </c>
      <c r="I52" s="37"/>
      <c r="J52" s="37"/>
      <c r="K52" s="38">
        <v>571.20000000000005</v>
      </c>
      <c r="L52" s="37"/>
      <c r="M52" s="37"/>
    </row>
    <row r="53" spans="1:13" ht="55.5" x14ac:dyDescent="0.2">
      <c r="A53" s="33" t="s">
        <v>117</v>
      </c>
      <c r="B53" s="34" t="s">
        <v>118</v>
      </c>
      <c r="C53" s="35" t="s">
        <v>193</v>
      </c>
      <c r="D53" s="36" t="s">
        <v>211</v>
      </c>
      <c r="E53" s="37" t="s">
        <v>119</v>
      </c>
      <c r="F53" s="37" t="s">
        <v>120</v>
      </c>
      <c r="G53" s="37">
        <v>202.72</v>
      </c>
      <c r="H53" s="38">
        <v>4.5599999999999996</v>
      </c>
      <c r="I53" s="38">
        <v>0.96</v>
      </c>
      <c r="J53" s="38">
        <v>0.16</v>
      </c>
      <c r="K53" s="38">
        <v>3.44</v>
      </c>
      <c r="L53" s="38">
        <v>5.31</v>
      </c>
      <c r="M53" s="38">
        <v>0.09</v>
      </c>
    </row>
    <row r="54" spans="1:13" ht="75" x14ac:dyDescent="0.2">
      <c r="A54" s="33" t="s">
        <v>121</v>
      </c>
      <c r="B54" s="34" t="s">
        <v>122</v>
      </c>
      <c r="C54" s="35" t="s">
        <v>194</v>
      </c>
      <c r="D54" s="36" t="s">
        <v>211</v>
      </c>
      <c r="E54" s="37" t="s">
        <v>123</v>
      </c>
      <c r="F54" s="37" t="s">
        <v>124</v>
      </c>
      <c r="G54" s="37">
        <v>562.54</v>
      </c>
      <c r="H54" s="38">
        <v>10.95</v>
      </c>
      <c r="I54" s="38">
        <v>1.18</v>
      </c>
      <c r="J54" s="37" t="s">
        <v>125</v>
      </c>
      <c r="K54" s="38">
        <v>9.57</v>
      </c>
      <c r="L54" s="38">
        <v>7.66</v>
      </c>
      <c r="M54" s="38">
        <v>0.13</v>
      </c>
    </row>
    <row r="55" spans="1:13" ht="22.5" x14ac:dyDescent="0.2">
      <c r="A55" s="50" t="s">
        <v>66</v>
      </c>
      <c r="B55" s="44"/>
      <c r="C55" s="44"/>
      <c r="D55" s="44"/>
      <c r="E55" s="44"/>
      <c r="F55" s="44"/>
      <c r="G55" s="44"/>
      <c r="H55" s="37">
        <v>2335.9</v>
      </c>
      <c r="I55" s="37">
        <v>74.150000000000006</v>
      </c>
      <c r="J55" s="37" t="s">
        <v>126</v>
      </c>
      <c r="K55" s="37">
        <v>2207.42</v>
      </c>
      <c r="L55" s="37"/>
      <c r="M55" s="37">
        <v>8.23</v>
      </c>
    </row>
    <row r="56" spans="1:13" x14ac:dyDescent="0.2">
      <c r="A56" s="50" t="s">
        <v>68</v>
      </c>
      <c r="B56" s="44"/>
      <c r="C56" s="44"/>
      <c r="D56" s="44"/>
      <c r="E56" s="44"/>
      <c r="F56" s="44"/>
      <c r="G56" s="44"/>
      <c r="H56" s="37">
        <v>72.66</v>
      </c>
      <c r="I56" s="37"/>
      <c r="J56" s="37"/>
      <c r="K56" s="37"/>
      <c r="L56" s="37"/>
      <c r="M56" s="37"/>
    </row>
    <row r="57" spans="1:13" x14ac:dyDescent="0.2">
      <c r="A57" s="50" t="s">
        <v>69</v>
      </c>
      <c r="B57" s="44"/>
      <c r="C57" s="44"/>
      <c r="D57" s="44"/>
      <c r="E57" s="44"/>
      <c r="F57" s="44"/>
      <c r="G57" s="44"/>
      <c r="H57" s="37">
        <v>52.07</v>
      </c>
      <c r="I57" s="37"/>
      <c r="J57" s="37"/>
      <c r="K57" s="37"/>
      <c r="L57" s="37"/>
      <c r="M57" s="37"/>
    </row>
    <row r="58" spans="1:13" x14ac:dyDescent="0.2">
      <c r="A58" s="49" t="s">
        <v>127</v>
      </c>
      <c r="B58" s="44"/>
      <c r="C58" s="44"/>
      <c r="D58" s="44"/>
      <c r="E58" s="44"/>
      <c r="F58" s="44"/>
      <c r="G58" s="44"/>
      <c r="H58" s="40">
        <v>2460.63</v>
      </c>
      <c r="I58" s="37"/>
      <c r="J58" s="37"/>
      <c r="K58" s="37"/>
      <c r="L58" s="37"/>
      <c r="M58" s="40">
        <v>8.23</v>
      </c>
    </row>
    <row r="59" spans="1:13" ht="19.149999999999999" customHeight="1" x14ac:dyDescent="0.2">
      <c r="A59" s="43" t="s">
        <v>128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3" ht="89.25" x14ac:dyDescent="0.2">
      <c r="A60" s="33" t="s">
        <v>129</v>
      </c>
      <c r="B60" s="34" t="s">
        <v>130</v>
      </c>
      <c r="C60" s="35" t="s">
        <v>131</v>
      </c>
      <c r="D60" s="36" t="s">
        <v>212</v>
      </c>
      <c r="E60" s="37" t="s">
        <v>132</v>
      </c>
      <c r="F60" s="37"/>
      <c r="G60" s="37"/>
      <c r="H60" s="38">
        <v>104.81</v>
      </c>
      <c r="I60" s="38">
        <v>104.81</v>
      </c>
      <c r="J60" s="37"/>
      <c r="K60" s="37"/>
      <c r="L60" s="38">
        <v>40</v>
      </c>
      <c r="M60" s="38">
        <v>13.2</v>
      </c>
    </row>
    <row r="61" spans="1:13" ht="108.75" x14ac:dyDescent="0.2">
      <c r="A61" s="33" t="s">
        <v>133</v>
      </c>
      <c r="B61" s="34" t="s">
        <v>134</v>
      </c>
      <c r="C61" s="35" t="s">
        <v>135</v>
      </c>
      <c r="D61" s="36">
        <f>-0.33</f>
        <v>-0.33</v>
      </c>
      <c r="E61" s="37" t="s">
        <v>136</v>
      </c>
      <c r="F61" s="37"/>
      <c r="G61" s="37"/>
      <c r="H61" s="38">
        <v>-28.66</v>
      </c>
      <c r="I61" s="38">
        <v>-28.66</v>
      </c>
      <c r="J61" s="37"/>
      <c r="K61" s="37"/>
      <c r="L61" s="38">
        <v>10.94</v>
      </c>
      <c r="M61" s="38">
        <v>-3.61</v>
      </c>
    </row>
    <row r="62" spans="1:13" ht="53.25" x14ac:dyDescent="0.2">
      <c r="A62" s="33" t="s">
        <v>137</v>
      </c>
      <c r="B62" s="34" t="s">
        <v>138</v>
      </c>
      <c r="C62" s="35" t="s">
        <v>139</v>
      </c>
      <c r="D62" s="36" t="s">
        <v>213</v>
      </c>
      <c r="E62" s="37">
        <v>366.1</v>
      </c>
      <c r="F62" s="37"/>
      <c r="G62" s="37">
        <v>366.1</v>
      </c>
      <c r="H62" s="38">
        <v>604.07000000000005</v>
      </c>
      <c r="I62" s="37"/>
      <c r="J62" s="37"/>
      <c r="K62" s="38">
        <v>604.07000000000005</v>
      </c>
      <c r="L62" s="37"/>
      <c r="M62" s="37"/>
    </row>
    <row r="63" spans="1:13" ht="55.5" x14ac:dyDescent="0.2">
      <c r="A63" s="33" t="s">
        <v>140</v>
      </c>
      <c r="B63" s="34" t="s">
        <v>141</v>
      </c>
      <c r="C63" s="35" t="s">
        <v>142</v>
      </c>
      <c r="D63" s="36" t="s">
        <v>212</v>
      </c>
      <c r="E63" s="37" t="s">
        <v>143</v>
      </c>
      <c r="F63" s="37" t="s">
        <v>144</v>
      </c>
      <c r="G63" s="37">
        <v>24.4</v>
      </c>
      <c r="H63" s="38">
        <v>124.24</v>
      </c>
      <c r="I63" s="38">
        <v>16.72</v>
      </c>
      <c r="J63" s="37" t="s">
        <v>145</v>
      </c>
      <c r="K63" s="38">
        <v>8.06</v>
      </c>
      <c r="L63" s="38">
        <v>5.99</v>
      </c>
      <c r="M63" s="38">
        <v>1.98</v>
      </c>
    </row>
    <row r="64" spans="1:13" ht="53.25" x14ac:dyDescent="0.2">
      <c r="A64" s="33" t="s">
        <v>146</v>
      </c>
      <c r="B64" s="34" t="s">
        <v>147</v>
      </c>
      <c r="C64" s="35" t="s">
        <v>148</v>
      </c>
      <c r="D64" s="39">
        <v>0.66</v>
      </c>
      <c r="E64" s="37">
        <v>146.25</v>
      </c>
      <c r="F64" s="37"/>
      <c r="G64" s="37">
        <v>146.25</v>
      </c>
      <c r="H64" s="38">
        <v>96.53</v>
      </c>
      <c r="I64" s="37"/>
      <c r="J64" s="37"/>
      <c r="K64" s="38">
        <v>96.53</v>
      </c>
      <c r="L64" s="37"/>
      <c r="M64" s="37"/>
    </row>
    <row r="65" spans="1:13" ht="22.5" x14ac:dyDescent="0.2">
      <c r="A65" s="50" t="s">
        <v>66</v>
      </c>
      <c r="B65" s="44"/>
      <c r="C65" s="44"/>
      <c r="D65" s="44"/>
      <c r="E65" s="44"/>
      <c r="F65" s="44"/>
      <c r="G65" s="44"/>
      <c r="H65" s="37">
        <v>900.99</v>
      </c>
      <c r="I65" s="37">
        <v>92.87</v>
      </c>
      <c r="J65" s="37" t="s">
        <v>145</v>
      </c>
      <c r="K65" s="37">
        <v>708.66</v>
      </c>
      <c r="L65" s="37"/>
      <c r="M65" s="37">
        <v>11.57</v>
      </c>
    </row>
    <row r="66" spans="1:13" x14ac:dyDescent="0.2">
      <c r="A66" s="50" t="s">
        <v>68</v>
      </c>
      <c r="B66" s="44"/>
      <c r="C66" s="44"/>
      <c r="D66" s="44"/>
      <c r="E66" s="44"/>
      <c r="F66" s="44"/>
      <c r="G66" s="44"/>
      <c r="H66" s="37">
        <v>125.07</v>
      </c>
      <c r="I66" s="37"/>
      <c r="J66" s="37"/>
      <c r="K66" s="37"/>
      <c r="L66" s="37"/>
      <c r="M66" s="37"/>
    </row>
    <row r="67" spans="1:13" x14ac:dyDescent="0.2">
      <c r="A67" s="50" t="s">
        <v>69</v>
      </c>
      <c r="B67" s="44"/>
      <c r="C67" s="44"/>
      <c r="D67" s="44"/>
      <c r="E67" s="44"/>
      <c r="F67" s="44"/>
      <c r="G67" s="44"/>
      <c r="H67" s="37">
        <v>93.02</v>
      </c>
      <c r="I67" s="37"/>
      <c r="J67" s="37"/>
      <c r="K67" s="37"/>
      <c r="L67" s="37"/>
      <c r="M67" s="37"/>
    </row>
    <row r="68" spans="1:13" x14ac:dyDescent="0.2">
      <c r="A68" s="49" t="s">
        <v>149</v>
      </c>
      <c r="B68" s="44"/>
      <c r="C68" s="44"/>
      <c r="D68" s="44"/>
      <c r="E68" s="44"/>
      <c r="F68" s="44"/>
      <c r="G68" s="44"/>
      <c r="H68" s="40">
        <v>1119.08</v>
      </c>
      <c r="I68" s="37"/>
      <c r="J68" s="37"/>
      <c r="K68" s="37"/>
      <c r="L68" s="37"/>
      <c r="M68" s="40">
        <v>11.57</v>
      </c>
    </row>
    <row r="69" spans="1:13" x14ac:dyDescent="0.2">
      <c r="A69" s="51" t="s">
        <v>150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</row>
    <row r="70" spans="1:13" ht="22.5" x14ac:dyDescent="0.2">
      <c r="A70" s="50" t="s">
        <v>151</v>
      </c>
      <c r="B70" s="44"/>
      <c r="C70" s="44"/>
      <c r="D70" s="44"/>
      <c r="E70" s="44"/>
      <c r="F70" s="44"/>
      <c r="G70" s="44"/>
      <c r="H70" s="37">
        <v>28987.24</v>
      </c>
      <c r="I70" s="37">
        <v>1321.59</v>
      </c>
      <c r="J70" s="37" t="s">
        <v>152</v>
      </c>
      <c r="K70" s="37">
        <v>25038.18</v>
      </c>
      <c r="L70" s="37"/>
      <c r="M70" s="37">
        <v>152.56</v>
      </c>
    </row>
    <row r="71" spans="1:13" x14ac:dyDescent="0.2">
      <c r="A71" s="50" t="s">
        <v>68</v>
      </c>
      <c r="B71" s="44"/>
      <c r="C71" s="44"/>
      <c r="D71" s="44"/>
      <c r="E71" s="44"/>
      <c r="F71" s="44"/>
      <c r="G71" s="44"/>
      <c r="H71" s="37">
        <v>2183.36</v>
      </c>
      <c r="I71" s="37"/>
      <c r="J71" s="37"/>
      <c r="K71" s="37"/>
      <c r="L71" s="37"/>
      <c r="M71" s="37"/>
    </row>
    <row r="72" spans="1:13" x14ac:dyDescent="0.2">
      <c r="A72" s="50" t="s">
        <v>69</v>
      </c>
      <c r="B72" s="44"/>
      <c r="C72" s="44"/>
      <c r="D72" s="44"/>
      <c r="E72" s="44"/>
      <c r="F72" s="44"/>
      <c r="G72" s="44"/>
      <c r="H72" s="37">
        <v>1385.72</v>
      </c>
      <c r="I72" s="37"/>
      <c r="J72" s="37"/>
      <c r="K72" s="37"/>
      <c r="L72" s="37"/>
      <c r="M72" s="37"/>
    </row>
    <row r="73" spans="1:13" x14ac:dyDescent="0.2">
      <c r="A73" s="49" t="s">
        <v>153</v>
      </c>
      <c r="B73" s="44"/>
      <c r="C73" s="44"/>
      <c r="D73" s="44"/>
      <c r="E73" s="44"/>
      <c r="F73" s="44"/>
      <c r="G73" s="44"/>
      <c r="H73" s="37"/>
      <c r="I73" s="37"/>
      <c r="J73" s="37"/>
      <c r="K73" s="37"/>
      <c r="L73" s="37"/>
      <c r="M73" s="37"/>
    </row>
    <row r="74" spans="1:13" x14ac:dyDescent="0.2">
      <c r="A74" s="50" t="s">
        <v>154</v>
      </c>
      <c r="B74" s="44"/>
      <c r="C74" s="44"/>
      <c r="D74" s="44"/>
      <c r="E74" s="44"/>
      <c r="F74" s="44"/>
      <c r="G74" s="44"/>
      <c r="H74" s="37"/>
      <c r="I74" s="37"/>
      <c r="J74" s="37"/>
      <c r="K74" s="37"/>
      <c r="L74" s="37"/>
      <c r="M74" s="37"/>
    </row>
    <row r="75" spans="1:13" x14ac:dyDescent="0.2">
      <c r="A75" s="50" t="s">
        <v>155</v>
      </c>
      <c r="B75" s="44"/>
      <c r="C75" s="44"/>
      <c r="D75" s="44"/>
      <c r="E75" s="44"/>
      <c r="F75" s="44"/>
      <c r="G75" s="44"/>
      <c r="H75" s="37"/>
      <c r="I75" s="37"/>
      <c r="J75" s="37"/>
      <c r="K75" s="37"/>
      <c r="L75" s="37"/>
      <c r="M75" s="37"/>
    </row>
    <row r="76" spans="1:13" x14ac:dyDescent="0.2">
      <c r="A76" s="50" t="s">
        <v>156</v>
      </c>
      <c r="B76" s="44"/>
      <c r="C76" s="44"/>
      <c r="D76" s="44"/>
      <c r="E76" s="44"/>
      <c r="F76" s="44"/>
      <c r="G76" s="44"/>
      <c r="H76" s="37"/>
      <c r="I76" s="37"/>
      <c r="J76" s="37"/>
      <c r="K76" s="37"/>
      <c r="L76" s="37"/>
      <c r="M76" s="37"/>
    </row>
    <row r="77" spans="1:13" x14ac:dyDescent="0.2">
      <c r="A77" s="50" t="s">
        <v>157</v>
      </c>
      <c r="B77" s="44"/>
      <c r="C77" s="44"/>
      <c r="D77" s="44"/>
      <c r="E77" s="44"/>
      <c r="F77" s="44"/>
      <c r="G77" s="44"/>
      <c r="H77" s="37"/>
      <c r="I77" s="37"/>
      <c r="J77" s="37"/>
      <c r="K77" s="37"/>
      <c r="L77" s="37"/>
      <c r="M77" s="37"/>
    </row>
    <row r="78" spans="1:13" x14ac:dyDescent="0.2">
      <c r="A78" s="50" t="s">
        <v>158</v>
      </c>
      <c r="B78" s="44"/>
      <c r="C78" s="44"/>
      <c r="D78" s="44"/>
      <c r="E78" s="44"/>
      <c r="F78" s="44"/>
      <c r="G78" s="44"/>
      <c r="H78" s="37"/>
      <c r="I78" s="37"/>
      <c r="J78" s="37"/>
      <c r="K78" s="37"/>
      <c r="L78" s="37"/>
      <c r="M78" s="37"/>
    </row>
    <row r="79" spans="1:13" ht="26.1" customHeight="1" x14ac:dyDescent="0.2">
      <c r="A79" s="50" t="s">
        <v>159</v>
      </c>
      <c r="B79" s="44"/>
      <c r="C79" s="44"/>
      <c r="D79" s="44"/>
      <c r="E79" s="44"/>
      <c r="F79" s="44"/>
      <c r="G79" s="44"/>
      <c r="H79" s="37"/>
      <c r="I79" s="37"/>
      <c r="J79" s="37"/>
      <c r="K79" s="37"/>
      <c r="L79" s="37"/>
      <c r="M79" s="37"/>
    </row>
    <row r="80" spans="1:13" x14ac:dyDescent="0.2">
      <c r="A80" s="50" t="s">
        <v>160</v>
      </c>
      <c r="B80" s="44"/>
      <c r="C80" s="44"/>
      <c r="D80" s="44"/>
      <c r="E80" s="44"/>
      <c r="F80" s="44"/>
      <c r="G80" s="44"/>
      <c r="H80" s="37"/>
      <c r="I80" s="37"/>
      <c r="J80" s="37"/>
      <c r="K80" s="37"/>
      <c r="L80" s="37"/>
      <c r="M80" s="37"/>
    </row>
    <row r="81" spans="1:13" x14ac:dyDescent="0.2">
      <c r="A81" s="50" t="s">
        <v>161</v>
      </c>
      <c r="B81" s="44"/>
      <c r="C81" s="44"/>
      <c r="D81" s="44"/>
      <c r="E81" s="44"/>
      <c r="F81" s="44"/>
      <c r="G81" s="44"/>
      <c r="H81" s="37"/>
      <c r="I81" s="37"/>
      <c r="J81" s="37"/>
      <c r="K81" s="37"/>
      <c r="L81" s="37"/>
      <c r="M81" s="37"/>
    </row>
    <row r="82" spans="1:13" x14ac:dyDescent="0.2">
      <c r="A82" s="50" t="s">
        <v>162</v>
      </c>
      <c r="B82" s="44"/>
      <c r="C82" s="44"/>
      <c r="D82" s="44"/>
      <c r="E82" s="44"/>
      <c r="F82" s="44"/>
      <c r="G82" s="44"/>
      <c r="H82" s="37"/>
      <c r="I82" s="37"/>
      <c r="J82" s="37"/>
      <c r="K82" s="37"/>
      <c r="L82" s="37"/>
      <c r="M82" s="37"/>
    </row>
    <row r="83" spans="1:13" x14ac:dyDescent="0.2">
      <c r="A83" s="50" t="s">
        <v>163</v>
      </c>
      <c r="B83" s="44"/>
      <c r="C83" s="44"/>
      <c r="D83" s="44"/>
      <c r="E83" s="44"/>
      <c r="F83" s="44"/>
      <c r="G83" s="44"/>
      <c r="H83" s="37"/>
      <c r="I83" s="37"/>
      <c r="J83" s="37"/>
      <c r="K83" s="37"/>
      <c r="L83" s="37"/>
      <c r="M83" s="37"/>
    </row>
    <row r="84" spans="1:13" x14ac:dyDescent="0.2">
      <c r="A84" s="50" t="s">
        <v>181</v>
      </c>
      <c r="B84" s="44"/>
      <c r="C84" s="44"/>
      <c r="D84" s="44"/>
      <c r="E84" s="44"/>
      <c r="F84" s="44"/>
      <c r="G84" s="44"/>
      <c r="H84" s="37"/>
      <c r="I84" s="37"/>
      <c r="J84" s="37"/>
      <c r="K84" s="37"/>
      <c r="L84" s="37"/>
      <c r="M84" s="37"/>
    </row>
    <row r="85" spans="1:13" x14ac:dyDescent="0.2">
      <c r="A85" s="50" t="s">
        <v>164</v>
      </c>
      <c r="B85" s="44"/>
      <c r="C85" s="44"/>
      <c r="D85" s="44"/>
      <c r="E85" s="44"/>
      <c r="F85" s="44"/>
      <c r="G85" s="44"/>
      <c r="H85" s="37"/>
      <c r="I85" s="37"/>
      <c r="J85" s="37"/>
      <c r="K85" s="37"/>
      <c r="L85" s="37"/>
      <c r="M85" s="37"/>
    </row>
    <row r="86" spans="1:13" x14ac:dyDescent="0.2">
      <c r="A86" s="50" t="s">
        <v>165</v>
      </c>
      <c r="B86" s="44"/>
      <c r="C86" s="44"/>
      <c r="D86" s="44"/>
      <c r="E86" s="44"/>
      <c r="F86" s="44"/>
      <c r="G86" s="44"/>
      <c r="H86" s="37"/>
      <c r="I86" s="37"/>
      <c r="J86" s="37"/>
      <c r="K86" s="37"/>
      <c r="L86" s="37"/>
      <c r="M86" s="37"/>
    </row>
    <row r="87" spans="1:13" x14ac:dyDescent="0.2">
      <c r="A87" s="50" t="s">
        <v>166</v>
      </c>
      <c r="B87" s="44"/>
      <c r="C87" s="44"/>
      <c r="D87" s="44"/>
      <c r="E87" s="44"/>
      <c r="F87" s="44"/>
      <c r="G87" s="44"/>
      <c r="H87" s="37"/>
      <c r="I87" s="37"/>
      <c r="J87" s="37"/>
      <c r="K87" s="37"/>
      <c r="L87" s="37"/>
      <c r="M87" s="37"/>
    </row>
    <row r="88" spans="1:13" x14ac:dyDescent="0.2">
      <c r="A88" s="50" t="s">
        <v>167</v>
      </c>
      <c r="B88" s="44"/>
      <c r="C88" s="44"/>
      <c r="D88" s="44"/>
      <c r="E88" s="44"/>
      <c r="F88" s="44"/>
      <c r="G88" s="44"/>
      <c r="H88" s="37"/>
      <c r="I88" s="37"/>
      <c r="J88" s="37"/>
      <c r="K88" s="37"/>
      <c r="L88" s="37"/>
      <c r="M88" s="37"/>
    </row>
    <row r="89" spans="1:13" x14ac:dyDescent="0.2">
      <c r="A89" s="50" t="s">
        <v>168</v>
      </c>
      <c r="B89" s="44"/>
      <c r="C89" s="44"/>
      <c r="D89" s="44"/>
      <c r="E89" s="44"/>
      <c r="F89" s="44"/>
      <c r="G89" s="44"/>
      <c r="H89" s="37"/>
      <c r="I89" s="37"/>
      <c r="J89" s="37"/>
      <c r="K89" s="37"/>
      <c r="L89" s="37"/>
      <c r="M89" s="37"/>
    </row>
    <row r="90" spans="1:13" x14ac:dyDescent="0.2">
      <c r="A90" s="50" t="s">
        <v>169</v>
      </c>
      <c r="B90" s="44"/>
      <c r="C90" s="44"/>
      <c r="D90" s="44"/>
      <c r="E90" s="44"/>
      <c r="F90" s="44"/>
      <c r="G90" s="44"/>
      <c r="H90" s="37"/>
      <c r="I90" s="37"/>
      <c r="J90" s="37"/>
      <c r="K90" s="37"/>
      <c r="L90" s="37"/>
      <c r="M90" s="37"/>
    </row>
    <row r="91" spans="1:13" x14ac:dyDescent="0.2">
      <c r="A91" s="50" t="s">
        <v>195</v>
      </c>
      <c r="B91" s="44"/>
      <c r="C91" s="44"/>
      <c r="D91" s="44"/>
      <c r="E91" s="44"/>
      <c r="F91" s="44"/>
      <c r="G91" s="44"/>
      <c r="H91" s="37"/>
      <c r="I91" s="37"/>
      <c r="J91" s="37"/>
      <c r="K91" s="37"/>
      <c r="L91" s="37"/>
      <c r="M91" s="37"/>
    </row>
    <row r="92" spans="1:13" x14ac:dyDescent="0.2">
      <c r="A92" s="50" t="s">
        <v>182</v>
      </c>
      <c r="B92" s="44"/>
      <c r="C92" s="44"/>
      <c r="D92" s="44"/>
      <c r="E92" s="44"/>
      <c r="F92" s="44"/>
      <c r="G92" s="44"/>
      <c r="H92" s="37"/>
      <c r="I92" s="37"/>
      <c r="J92" s="37"/>
      <c r="K92" s="37"/>
      <c r="L92" s="37"/>
      <c r="M92" s="37"/>
    </row>
    <row r="93" spans="1:13" x14ac:dyDescent="0.2">
      <c r="A93" s="49" t="s">
        <v>183</v>
      </c>
      <c r="B93" s="44"/>
      <c r="C93" s="44"/>
      <c r="D93" s="44"/>
      <c r="E93" s="44"/>
      <c r="F93" s="44"/>
      <c r="G93" s="44"/>
      <c r="H93" s="41"/>
      <c r="I93" s="37"/>
      <c r="J93" s="37"/>
      <c r="K93" s="37"/>
      <c r="L93" s="37"/>
      <c r="M93" s="40"/>
    </row>
    <row r="94" spans="1:13" x14ac:dyDescent="0.2">
      <c r="A94" s="27"/>
      <c r="B94" s="10"/>
      <c r="F94" s="4"/>
      <c r="G94" s="4"/>
      <c r="H94" s="4"/>
      <c r="I94" s="4"/>
      <c r="J94" s="4"/>
      <c r="K94" s="4"/>
      <c r="L94" s="4"/>
      <c r="M94" s="4"/>
    </row>
    <row r="95" spans="1:13" x14ac:dyDescent="0.2">
      <c r="A95" s="27"/>
      <c r="B95" s="10"/>
      <c r="F95" s="4"/>
      <c r="G95" s="4"/>
      <c r="H95" s="4"/>
      <c r="I95" s="4"/>
      <c r="J95" s="4"/>
      <c r="K95" s="4"/>
      <c r="L95" s="4"/>
      <c r="M95" s="4"/>
    </row>
    <row r="96" spans="1:13" x14ac:dyDescent="0.2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</row>
    <row r="97" spans="1:13" x14ac:dyDescent="0.2">
      <c r="A97" s="27"/>
      <c r="B97" s="10"/>
      <c r="F97" s="4"/>
      <c r="G97" s="4"/>
      <c r="H97" s="4"/>
      <c r="I97" s="4"/>
      <c r="J97" s="4"/>
      <c r="K97" s="4"/>
      <c r="L97" s="4"/>
      <c r="M97" s="4"/>
    </row>
    <row r="98" spans="1:13" x14ac:dyDescent="0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</row>
    <row r="99" spans="1:13" x14ac:dyDescent="0.2">
      <c r="A99" s="27"/>
      <c r="B99" s="10"/>
      <c r="F99" s="4"/>
      <c r="G99" s="4"/>
      <c r="H99" s="4"/>
      <c r="I99" s="4"/>
      <c r="J99" s="4"/>
      <c r="K99" s="4"/>
      <c r="L99" s="4"/>
      <c r="M99" s="4"/>
    </row>
    <row r="100" spans="1:13" x14ac:dyDescent="0.2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</row>
    <row r="101" spans="1:13" x14ac:dyDescent="0.2">
      <c r="A101" s="27"/>
      <c r="B101" s="10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s="27"/>
      <c r="B102" s="10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27"/>
      <c r="B103" s="10"/>
      <c r="F103" s="4"/>
      <c r="G103" s="4"/>
      <c r="H103" s="4"/>
      <c r="I103" s="4"/>
      <c r="J103" s="4"/>
      <c r="K103" s="4"/>
      <c r="L103" s="4"/>
      <c r="M103" s="4"/>
    </row>
    <row r="104" spans="1:13" x14ac:dyDescent="0.2">
      <c r="A104" s="27"/>
      <c r="B104" s="10"/>
      <c r="F104" s="4"/>
      <c r="G104" s="4"/>
      <c r="H104" s="4"/>
      <c r="I104" s="4"/>
      <c r="J104" s="4"/>
      <c r="K104" s="4"/>
      <c r="L104" s="4"/>
      <c r="M104" s="4"/>
    </row>
    <row r="105" spans="1:13" x14ac:dyDescent="0.2">
      <c r="A105" s="27"/>
      <c r="B105" s="10"/>
      <c r="F105" s="4"/>
      <c r="G105" s="4"/>
      <c r="H105" s="4"/>
      <c r="I105" s="4"/>
      <c r="J105" s="4"/>
      <c r="K105" s="4"/>
      <c r="L105" s="4"/>
      <c r="M105" s="4"/>
    </row>
    <row r="106" spans="1:13" x14ac:dyDescent="0.2">
      <c r="A106" s="27"/>
      <c r="B106" s="10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27"/>
      <c r="B107" s="10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27"/>
      <c r="B108" s="10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27"/>
      <c r="B109" s="10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27"/>
      <c r="B110" s="10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27"/>
      <c r="B111" s="10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27"/>
      <c r="B112" s="10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27"/>
      <c r="B113" s="10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27"/>
      <c r="B114" s="10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27"/>
      <c r="B115" s="10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27"/>
      <c r="B116" s="10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27"/>
      <c r="B117" s="10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27"/>
      <c r="B118" s="10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27"/>
      <c r="B119" s="10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27"/>
      <c r="B120" s="10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27"/>
      <c r="B121" s="10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27"/>
      <c r="B122" s="10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27"/>
      <c r="B123" s="10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27"/>
      <c r="B124" s="10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27"/>
      <c r="B125" s="10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27"/>
      <c r="B126" s="10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27"/>
      <c r="B127" s="10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27"/>
      <c r="B128" s="10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27"/>
      <c r="B129" s="10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27"/>
      <c r="B130" s="10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27"/>
      <c r="B131" s="10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27"/>
      <c r="B132" s="10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27"/>
      <c r="B133" s="10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27"/>
      <c r="B134" s="10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27"/>
      <c r="B135" s="10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27"/>
      <c r="B136" s="10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27"/>
      <c r="B137" s="10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27"/>
      <c r="B138" s="10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27"/>
      <c r="B139" s="10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27"/>
      <c r="B140" s="10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27"/>
      <c r="B141" s="10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27"/>
      <c r="B142" s="10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27"/>
      <c r="B143" s="10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27"/>
      <c r="B144" s="10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27"/>
      <c r="B145" s="10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27"/>
      <c r="B146" s="10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27"/>
      <c r="B147" s="10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27"/>
      <c r="B148" s="10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27"/>
      <c r="B149" s="10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27"/>
      <c r="B150" s="10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27"/>
      <c r="B151" s="10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27"/>
      <c r="B152" s="10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27"/>
      <c r="B153" s="10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27"/>
      <c r="B154" s="10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27"/>
      <c r="B155" s="10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27"/>
      <c r="B156" s="10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27"/>
      <c r="B157" s="10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27"/>
      <c r="B158" s="10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27"/>
      <c r="B159" s="10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27"/>
      <c r="B160" s="10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27"/>
      <c r="B161" s="10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27"/>
      <c r="B162" s="10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27"/>
      <c r="B163" s="10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27"/>
      <c r="B164" s="10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27"/>
      <c r="B165" s="10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27"/>
      <c r="B166" s="10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27"/>
      <c r="B167" s="10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27"/>
      <c r="B168" s="10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27"/>
      <c r="B169" s="10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27"/>
      <c r="B170" s="10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27"/>
      <c r="B171" s="10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27"/>
      <c r="B172" s="10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27"/>
      <c r="B173" s="10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27"/>
      <c r="B174" s="10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27"/>
      <c r="B175" s="10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27"/>
      <c r="B176" s="10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27"/>
      <c r="B177" s="10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27"/>
      <c r="B178" s="10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27"/>
      <c r="B179" s="10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27"/>
      <c r="B180" s="10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27"/>
      <c r="B181" s="10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27"/>
      <c r="B182" s="10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27"/>
      <c r="B183" s="10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27"/>
      <c r="B184" s="10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27"/>
      <c r="B185" s="10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27"/>
      <c r="B186" s="10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27"/>
      <c r="B187" s="10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27"/>
      <c r="B188" s="10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27"/>
      <c r="B189" s="10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27"/>
      <c r="B190" s="10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27"/>
      <c r="B191" s="10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27"/>
      <c r="B192" s="10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27"/>
      <c r="B193" s="10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27"/>
      <c r="B194" s="10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27"/>
      <c r="B195" s="10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27"/>
      <c r="B196" s="10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27"/>
      <c r="B197" s="10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27"/>
      <c r="B198" s="10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27"/>
      <c r="B199" s="10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27"/>
      <c r="B200" s="10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27"/>
      <c r="B201" s="10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27"/>
      <c r="B202" s="10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27"/>
      <c r="B203" s="10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27"/>
      <c r="B204" s="10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27"/>
      <c r="B205" s="10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27"/>
      <c r="B206" s="10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27"/>
      <c r="B207" s="10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27"/>
      <c r="B208" s="10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27"/>
      <c r="B209" s="10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27"/>
      <c r="B210" s="10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27"/>
      <c r="B211" s="10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27"/>
      <c r="B212" s="10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27"/>
      <c r="B213" s="10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27"/>
      <c r="B214" s="10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27"/>
      <c r="B215" s="10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27"/>
      <c r="B216" s="10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27"/>
      <c r="B217" s="10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27"/>
      <c r="B218" s="10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27"/>
      <c r="B219" s="10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27"/>
      <c r="B220" s="10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27"/>
      <c r="B221" s="10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27"/>
      <c r="B222" s="10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27"/>
      <c r="B223" s="10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27"/>
      <c r="B224" s="10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27"/>
      <c r="B225" s="10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27"/>
      <c r="B226" s="10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27"/>
      <c r="B227" s="10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27"/>
      <c r="B228" s="10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27"/>
      <c r="B229" s="10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27"/>
      <c r="B230" s="10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27"/>
      <c r="B231" s="10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27"/>
      <c r="B232" s="10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27"/>
      <c r="B233" s="10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27"/>
      <c r="B234" s="10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27"/>
      <c r="B235" s="10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27"/>
      <c r="B236" s="10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27"/>
      <c r="B237" s="10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27"/>
      <c r="B238" s="10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27"/>
      <c r="B239" s="10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27"/>
      <c r="B240" s="10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27"/>
      <c r="B241" s="10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27"/>
      <c r="B242" s="10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27"/>
      <c r="B243" s="10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27"/>
      <c r="B244" s="10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27"/>
      <c r="B245" s="10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27"/>
      <c r="B246" s="10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27"/>
      <c r="B247" s="10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27"/>
      <c r="B248" s="10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27"/>
      <c r="B249" s="10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27"/>
      <c r="B250" s="10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27"/>
      <c r="B251" s="10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27"/>
      <c r="B252" s="10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27"/>
      <c r="B253" s="10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27"/>
      <c r="B254" s="10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27"/>
      <c r="B255" s="10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27"/>
      <c r="B256" s="10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27"/>
      <c r="B257" s="10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27"/>
      <c r="B258" s="10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27"/>
      <c r="B259" s="10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27"/>
      <c r="B260" s="10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27"/>
      <c r="B261" s="10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27"/>
      <c r="B262" s="10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27"/>
      <c r="B263" s="10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27"/>
      <c r="B264" s="10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27"/>
      <c r="B265" s="10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27"/>
      <c r="B266" s="10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27"/>
      <c r="B267" s="10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27"/>
      <c r="B268" s="10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27"/>
      <c r="B269" s="10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27"/>
      <c r="B270" s="10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27"/>
      <c r="B271" s="10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27"/>
      <c r="B272" s="10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27"/>
      <c r="B273" s="10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27"/>
      <c r="B274" s="10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27"/>
      <c r="B275" s="10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27"/>
      <c r="B276" s="10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27"/>
      <c r="B277" s="10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27"/>
      <c r="B278" s="10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27"/>
      <c r="B279" s="10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27"/>
      <c r="B280" s="10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27"/>
      <c r="B281" s="10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27"/>
      <c r="B282" s="10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27"/>
      <c r="B283" s="10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27"/>
      <c r="B284" s="10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27"/>
      <c r="B285" s="10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27"/>
      <c r="B286" s="10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27"/>
      <c r="B287" s="10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27"/>
      <c r="B288" s="10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27"/>
      <c r="B289" s="10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27"/>
      <c r="B290" s="10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27"/>
      <c r="B291" s="10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27"/>
      <c r="B292" s="10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27"/>
      <c r="B293" s="10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27"/>
      <c r="B294" s="10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27"/>
      <c r="B295" s="10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27"/>
      <c r="B296" s="10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27"/>
      <c r="B297" s="10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27"/>
      <c r="B298" s="10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27"/>
      <c r="B299" s="10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27"/>
      <c r="B300" s="10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27"/>
      <c r="B301" s="10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27"/>
      <c r="B302" s="10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27"/>
      <c r="B303" s="10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27"/>
      <c r="B304" s="10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27"/>
      <c r="B305" s="10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27"/>
      <c r="B306" s="10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27"/>
      <c r="B307" s="10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27"/>
      <c r="B308" s="10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27"/>
      <c r="B309" s="10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27"/>
      <c r="B310" s="10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27"/>
      <c r="B311" s="10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27"/>
      <c r="B312" s="10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27"/>
      <c r="B313" s="10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27"/>
      <c r="B314" s="10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27"/>
      <c r="B315" s="10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27"/>
      <c r="B316" s="10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27"/>
      <c r="B317" s="10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27"/>
      <c r="B318" s="10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27"/>
      <c r="B319" s="10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27"/>
      <c r="B320" s="10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27"/>
      <c r="B321" s="10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27"/>
      <c r="B322" s="10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27"/>
      <c r="B323" s="10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27"/>
      <c r="B324" s="10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27"/>
      <c r="B325" s="10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27"/>
      <c r="B326" s="10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27"/>
      <c r="B327" s="10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27"/>
      <c r="B328" s="10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27"/>
      <c r="B329" s="10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27"/>
      <c r="B330" s="10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27"/>
      <c r="B331" s="10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27"/>
      <c r="B332" s="10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27"/>
      <c r="B333" s="10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27"/>
      <c r="B334" s="10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27"/>
      <c r="B335" s="10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27"/>
      <c r="B336" s="10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27"/>
      <c r="B337" s="10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27"/>
      <c r="B338" s="10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27"/>
      <c r="B339" s="10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27"/>
      <c r="B340" s="10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27"/>
      <c r="B341" s="10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27"/>
      <c r="B342" s="10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27"/>
      <c r="B343" s="10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27"/>
      <c r="B344" s="10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27"/>
      <c r="B345" s="10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27"/>
      <c r="B346" s="10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27"/>
      <c r="B347" s="10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27"/>
      <c r="B348" s="10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27"/>
      <c r="B349" s="10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27"/>
      <c r="B350" s="10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27"/>
      <c r="B351" s="10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27"/>
      <c r="B352" s="10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27"/>
      <c r="B353" s="10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27"/>
      <c r="B354" s="10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27"/>
      <c r="B355" s="10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27"/>
      <c r="B356" s="10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27"/>
      <c r="B357" s="10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27"/>
      <c r="B358" s="10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27"/>
      <c r="B359" s="10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27"/>
      <c r="B360" s="10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27"/>
      <c r="B361" s="10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27"/>
      <c r="B362" s="10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27"/>
      <c r="B363" s="10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27"/>
      <c r="B364" s="10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27"/>
      <c r="B365" s="10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27"/>
      <c r="B366" s="10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27"/>
      <c r="B367" s="10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27"/>
      <c r="B368" s="10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27"/>
      <c r="B369" s="10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27"/>
      <c r="B370" s="10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27"/>
      <c r="B371" s="10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27"/>
      <c r="B372" s="10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27"/>
      <c r="B373" s="10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27"/>
      <c r="B374" s="10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27"/>
      <c r="B375" s="10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27"/>
      <c r="B376" s="10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27"/>
      <c r="B377" s="10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27"/>
      <c r="B378" s="10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27"/>
      <c r="B379" s="10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27"/>
      <c r="B380" s="10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27"/>
      <c r="B381" s="10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27"/>
      <c r="B382" s="10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27"/>
      <c r="B383" s="10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27"/>
      <c r="B384" s="10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27"/>
      <c r="B385" s="10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27"/>
      <c r="B386" s="10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27"/>
      <c r="B387" s="10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27"/>
      <c r="B388" s="10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27"/>
      <c r="B389" s="10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27"/>
      <c r="B390" s="10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27"/>
      <c r="B391" s="10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27"/>
      <c r="B392" s="10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27"/>
      <c r="B393" s="10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27"/>
      <c r="B394" s="10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27"/>
      <c r="B395" s="10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27"/>
      <c r="B396" s="10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27"/>
      <c r="B397" s="10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27"/>
      <c r="B398" s="10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27"/>
      <c r="B399" s="10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27"/>
      <c r="B400" s="10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27"/>
      <c r="B401" s="10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27"/>
      <c r="B402" s="10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27"/>
      <c r="B403" s="10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27"/>
      <c r="B404" s="10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27"/>
      <c r="B405" s="10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27"/>
      <c r="B406" s="10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27"/>
      <c r="B407" s="10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27"/>
      <c r="B408" s="10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27"/>
      <c r="B409" s="10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27"/>
      <c r="B410" s="10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27"/>
      <c r="B411" s="10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27"/>
      <c r="B412" s="10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27"/>
      <c r="B413" s="10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27"/>
      <c r="B414" s="10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27"/>
      <c r="B415" s="10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27"/>
      <c r="B416" s="10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27"/>
      <c r="B417" s="10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27"/>
      <c r="B418" s="10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27"/>
      <c r="B419" s="10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27"/>
      <c r="B420" s="10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27"/>
      <c r="B421" s="10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27"/>
      <c r="B422" s="10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27"/>
      <c r="B423" s="10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27"/>
      <c r="B424" s="10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27"/>
      <c r="B425" s="10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27"/>
      <c r="B426" s="10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27"/>
      <c r="B427" s="10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27"/>
      <c r="B428" s="10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27"/>
      <c r="B429" s="10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27"/>
      <c r="B430" s="10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27"/>
      <c r="B431" s="10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27"/>
      <c r="B432" s="10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27"/>
      <c r="B433" s="10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27"/>
      <c r="B434" s="10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27"/>
      <c r="B435" s="10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27"/>
      <c r="B436" s="10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27"/>
      <c r="B437" s="10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27"/>
      <c r="B438" s="10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27"/>
      <c r="B439" s="10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27"/>
      <c r="B440" s="10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27"/>
      <c r="B441" s="10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27"/>
      <c r="B442" s="10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27"/>
      <c r="B443" s="10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27"/>
      <c r="B444" s="10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27"/>
      <c r="B445" s="10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27"/>
      <c r="B446" s="10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27"/>
      <c r="B447" s="10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27"/>
      <c r="B448" s="10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27"/>
      <c r="B449" s="10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27"/>
      <c r="B450" s="10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27"/>
      <c r="B451" s="10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27"/>
      <c r="B452" s="10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27"/>
      <c r="B453" s="10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27"/>
      <c r="B454" s="10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27"/>
      <c r="B455" s="10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27"/>
      <c r="B456" s="10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27"/>
      <c r="B457" s="10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27"/>
      <c r="B458" s="10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27"/>
      <c r="B459" s="10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27"/>
      <c r="B460" s="10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27"/>
      <c r="B461" s="10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27"/>
      <c r="B462" s="10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27"/>
      <c r="B463" s="10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27"/>
      <c r="B464" s="10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27"/>
      <c r="B465" s="10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27"/>
      <c r="B466" s="10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27"/>
      <c r="B467" s="10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27"/>
      <c r="B468" s="10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27"/>
      <c r="B469" s="10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27"/>
      <c r="B470" s="10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27"/>
      <c r="B471" s="10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27"/>
      <c r="B472" s="10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27"/>
      <c r="B473" s="10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27"/>
      <c r="B474" s="10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27"/>
      <c r="B475" s="10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27"/>
      <c r="B476" s="10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27"/>
      <c r="B477" s="10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27"/>
      <c r="B478" s="10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27"/>
      <c r="B479" s="10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27"/>
      <c r="B480" s="10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27"/>
      <c r="B481" s="10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27"/>
      <c r="B482" s="10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27"/>
      <c r="B483" s="10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27"/>
      <c r="B484" s="10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27"/>
      <c r="B485" s="10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27"/>
      <c r="B486" s="10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27"/>
      <c r="B487" s="10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27"/>
      <c r="B488" s="10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27"/>
      <c r="B489" s="10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27"/>
      <c r="B490" s="10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27"/>
      <c r="B491" s="10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27"/>
      <c r="B492" s="10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27"/>
      <c r="B493" s="10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27"/>
      <c r="B494" s="10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27"/>
      <c r="B495" s="10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27"/>
      <c r="B496" s="10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27"/>
      <c r="B497" s="10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27"/>
      <c r="B498" s="10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27"/>
      <c r="B499" s="10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27"/>
      <c r="B500" s="10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27"/>
      <c r="B501" s="10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27"/>
      <c r="B502" s="10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27"/>
      <c r="B503" s="10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27"/>
      <c r="B504" s="10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27"/>
      <c r="B505" s="10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27"/>
      <c r="B506" s="10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27"/>
      <c r="B507" s="10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27"/>
      <c r="B508" s="10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27"/>
      <c r="B509" s="10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27"/>
      <c r="B510" s="10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27"/>
      <c r="B511" s="10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27"/>
      <c r="B512" s="10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27"/>
      <c r="B513" s="10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27"/>
      <c r="B514" s="10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27"/>
      <c r="B515" s="10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27"/>
      <c r="B516" s="10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27"/>
      <c r="B517" s="10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27"/>
      <c r="B518" s="10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27"/>
      <c r="B519" s="10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27"/>
      <c r="B520" s="10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27"/>
      <c r="B521" s="10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27"/>
      <c r="B522" s="10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27"/>
      <c r="B523" s="10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27"/>
      <c r="B524" s="10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27"/>
      <c r="B525" s="10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27"/>
      <c r="B526" s="10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27"/>
      <c r="B527" s="10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27"/>
      <c r="B528" s="10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27"/>
      <c r="B529" s="10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27"/>
      <c r="B530" s="10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27"/>
      <c r="B531" s="10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27"/>
      <c r="B532" s="10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27"/>
      <c r="B533" s="10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27"/>
      <c r="B534" s="10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27"/>
      <c r="B535" s="10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27"/>
      <c r="B536" s="10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27"/>
      <c r="B537" s="10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27"/>
      <c r="B538" s="10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27"/>
      <c r="B539" s="10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27"/>
      <c r="B540" s="10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27"/>
      <c r="B541" s="10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27"/>
      <c r="B542" s="10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27"/>
      <c r="B543" s="10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27"/>
      <c r="B544" s="10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27"/>
      <c r="B545" s="10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27"/>
      <c r="B546" s="10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27"/>
      <c r="B547" s="10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27"/>
      <c r="B548" s="10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27"/>
      <c r="B549" s="10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27"/>
      <c r="B550" s="10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27"/>
      <c r="B551" s="10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27"/>
      <c r="B552" s="10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27"/>
      <c r="B553" s="10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27"/>
      <c r="B554" s="10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27"/>
      <c r="B555" s="10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27"/>
      <c r="B556" s="10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27"/>
      <c r="B557" s="10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27"/>
      <c r="B558" s="10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27"/>
      <c r="B559" s="10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27"/>
      <c r="B560" s="10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27"/>
      <c r="B561" s="10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27"/>
      <c r="B562" s="10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27"/>
      <c r="B563" s="10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27"/>
      <c r="B564" s="10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27"/>
      <c r="B565" s="10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27"/>
      <c r="B566" s="10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27"/>
      <c r="B567" s="10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27"/>
      <c r="B568" s="10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27"/>
      <c r="B569" s="10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27"/>
      <c r="B570" s="10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27"/>
      <c r="B571" s="10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27"/>
      <c r="B572" s="10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27"/>
      <c r="B573" s="10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27"/>
      <c r="B574" s="10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27"/>
      <c r="B575" s="10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27"/>
      <c r="B576" s="10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27"/>
      <c r="B577" s="10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27"/>
      <c r="B578" s="10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27"/>
      <c r="B579" s="10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27"/>
      <c r="B580" s="10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27"/>
      <c r="B581" s="10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27"/>
      <c r="B582" s="10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27"/>
      <c r="B583" s="10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27"/>
      <c r="B584" s="10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27"/>
      <c r="B585" s="10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27"/>
      <c r="B586" s="10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27"/>
      <c r="B587" s="10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27"/>
      <c r="B588" s="10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27"/>
      <c r="B589" s="10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27"/>
      <c r="B590" s="10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27"/>
      <c r="B591" s="10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27"/>
      <c r="B592" s="10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27"/>
      <c r="B593" s="10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27"/>
      <c r="B594" s="10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27"/>
      <c r="B595" s="10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27"/>
      <c r="B596" s="10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27"/>
      <c r="B597" s="10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27"/>
      <c r="B598" s="10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27"/>
      <c r="B599" s="10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27"/>
      <c r="B600" s="10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27"/>
      <c r="B601" s="10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27"/>
      <c r="B602" s="10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27"/>
      <c r="B603" s="10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27"/>
      <c r="B604" s="10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27"/>
      <c r="B605" s="10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27"/>
      <c r="B606" s="10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27"/>
      <c r="B607" s="10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27"/>
      <c r="B608" s="10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27"/>
      <c r="B609" s="10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27"/>
      <c r="B610" s="10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27"/>
      <c r="B611" s="10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27"/>
      <c r="B612" s="10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27"/>
      <c r="B613" s="10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27"/>
      <c r="B614" s="10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27"/>
      <c r="B615" s="10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27"/>
      <c r="B616" s="10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27"/>
      <c r="B617" s="10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27"/>
      <c r="B618" s="10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27"/>
      <c r="B619" s="10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27"/>
      <c r="B620" s="10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27"/>
      <c r="B621" s="10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27"/>
      <c r="B622" s="10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27"/>
      <c r="B623" s="10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27"/>
      <c r="B624" s="10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27"/>
      <c r="B625" s="10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27"/>
      <c r="B626" s="10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27"/>
      <c r="B627" s="10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27"/>
      <c r="B628" s="10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27"/>
      <c r="B629" s="10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27"/>
      <c r="B630" s="10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27"/>
      <c r="B631" s="10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27"/>
      <c r="B632" s="10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27"/>
      <c r="B633" s="10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27"/>
      <c r="B634" s="10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27"/>
      <c r="B635" s="10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27"/>
      <c r="B636" s="10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27"/>
      <c r="B637" s="10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27"/>
      <c r="B638" s="10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27"/>
      <c r="B639" s="10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27"/>
      <c r="B640" s="10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27"/>
      <c r="B641" s="10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27"/>
      <c r="B642" s="10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27"/>
      <c r="B643" s="10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27"/>
      <c r="B644" s="10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27"/>
      <c r="B645" s="10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27"/>
      <c r="B646" s="10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27"/>
      <c r="B647" s="10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27"/>
      <c r="B648" s="10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27"/>
      <c r="B649" s="10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27"/>
      <c r="B650" s="10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27"/>
      <c r="B651" s="10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27"/>
      <c r="B652" s="10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27"/>
      <c r="B653" s="10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27"/>
      <c r="B654" s="10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27"/>
      <c r="B655" s="10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27"/>
      <c r="B656" s="10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27"/>
      <c r="B657" s="10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27"/>
      <c r="B658" s="10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27"/>
      <c r="B659" s="10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27"/>
      <c r="B660" s="10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27"/>
      <c r="B661" s="10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27"/>
      <c r="B662" s="10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27"/>
      <c r="B663" s="10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27"/>
      <c r="B664" s="10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27"/>
      <c r="B665" s="10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27"/>
      <c r="B666" s="10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27"/>
      <c r="B667" s="10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27"/>
      <c r="B668" s="10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27"/>
      <c r="B669" s="10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27"/>
      <c r="B670" s="10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27"/>
      <c r="B671" s="10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27"/>
      <c r="B672" s="10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27"/>
      <c r="B673" s="10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27"/>
      <c r="B674" s="10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27"/>
      <c r="B675" s="10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27"/>
      <c r="B676" s="10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27"/>
      <c r="B677" s="10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27"/>
      <c r="B678" s="10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27"/>
      <c r="B679" s="10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27"/>
      <c r="B680" s="10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27"/>
      <c r="B681" s="10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27"/>
      <c r="B682" s="10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27"/>
      <c r="B683" s="10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27"/>
      <c r="B684" s="10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27"/>
      <c r="B685" s="10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27"/>
      <c r="B686" s="10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27"/>
      <c r="B687" s="10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27"/>
      <c r="B688" s="10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27"/>
      <c r="B689" s="10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27"/>
      <c r="B690" s="10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27"/>
      <c r="B691" s="10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27"/>
      <c r="B692" s="10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27"/>
      <c r="B693" s="10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27"/>
      <c r="B694" s="10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27"/>
      <c r="B695" s="10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27"/>
      <c r="B696" s="10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27"/>
      <c r="B697" s="10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27"/>
      <c r="B698" s="10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27"/>
      <c r="B699" s="10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27"/>
      <c r="B700" s="10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27"/>
      <c r="B701" s="10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27"/>
      <c r="B702" s="10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27"/>
      <c r="B703" s="10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27"/>
      <c r="B704" s="10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27"/>
      <c r="B705" s="10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27"/>
      <c r="B706" s="10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27"/>
      <c r="B707" s="10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27"/>
      <c r="B708" s="10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27"/>
      <c r="B709" s="10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27"/>
      <c r="B710" s="10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27"/>
      <c r="B711" s="10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27"/>
      <c r="B712" s="10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27"/>
      <c r="B713" s="10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27"/>
      <c r="B714" s="10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27"/>
      <c r="B715" s="10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27"/>
      <c r="B716" s="10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27"/>
      <c r="B717" s="10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27"/>
      <c r="B718" s="10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27"/>
      <c r="B719" s="10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27"/>
      <c r="B720" s="10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27"/>
      <c r="B721" s="10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27"/>
      <c r="B722" s="10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27"/>
      <c r="B723" s="10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27"/>
      <c r="B724" s="10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27"/>
      <c r="B725" s="10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27"/>
      <c r="B726" s="10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27"/>
      <c r="B727" s="10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27"/>
      <c r="B728" s="10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27"/>
      <c r="B729" s="10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27"/>
      <c r="B730" s="10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27"/>
      <c r="B731" s="10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27"/>
      <c r="B732" s="10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27"/>
      <c r="B733" s="10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27"/>
      <c r="B734" s="10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27"/>
      <c r="B735" s="10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27"/>
      <c r="B736" s="10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27"/>
      <c r="B737" s="10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27"/>
      <c r="B738" s="10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27"/>
      <c r="B739" s="10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27"/>
      <c r="B740" s="10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27"/>
      <c r="B741" s="10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27"/>
      <c r="B742" s="10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27"/>
      <c r="B743" s="10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27"/>
      <c r="B744" s="10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27"/>
      <c r="B745" s="10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27"/>
      <c r="B746" s="10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27"/>
      <c r="B747" s="10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27"/>
      <c r="B748" s="10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27"/>
      <c r="B749" s="10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27"/>
      <c r="B750" s="10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27"/>
      <c r="B751" s="10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27"/>
      <c r="B752" s="10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27"/>
      <c r="B753" s="10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27"/>
      <c r="B754" s="10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27"/>
      <c r="B755" s="10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27"/>
      <c r="B756" s="10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27"/>
      <c r="B757" s="10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27"/>
      <c r="B758" s="10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27"/>
      <c r="B759" s="10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27"/>
      <c r="B760" s="10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27"/>
      <c r="B761" s="10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27"/>
      <c r="B762" s="10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27"/>
      <c r="B763" s="10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27"/>
      <c r="B764" s="10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27"/>
      <c r="B765" s="10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27"/>
      <c r="B766" s="10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27"/>
      <c r="B767" s="10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27"/>
      <c r="B768" s="10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27"/>
      <c r="B769" s="10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27"/>
      <c r="B770" s="10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27"/>
      <c r="B771" s="10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27"/>
      <c r="B772" s="10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27"/>
      <c r="B773" s="10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27"/>
      <c r="B774" s="10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27"/>
      <c r="B775" s="10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27"/>
      <c r="B776" s="10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27"/>
      <c r="B777" s="10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27"/>
      <c r="B778" s="10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27"/>
      <c r="B779" s="10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27"/>
      <c r="B780" s="10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27"/>
      <c r="B781" s="10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27"/>
      <c r="B782" s="10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27"/>
      <c r="B783" s="10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27"/>
      <c r="B784" s="10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27"/>
      <c r="B785" s="10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27"/>
      <c r="B786" s="10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27"/>
      <c r="B787" s="10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27"/>
      <c r="B788" s="10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27"/>
      <c r="B789" s="10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27"/>
      <c r="B790" s="10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27"/>
      <c r="B791" s="10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27"/>
      <c r="B792" s="10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27"/>
      <c r="B793" s="10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27"/>
      <c r="B794" s="10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27"/>
      <c r="B795" s="10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27"/>
      <c r="B796" s="10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27"/>
      <c r="B797" s="10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27"/>
      <c r="B798" s="10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27"/>
      <c r="B799" s="10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27"/>
      <c r="B800" s="10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27"/>
      <c r="B801" s="10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27"/>
      <c r="B802" s="10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27"/>
      <c r="B803" s="10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27"/>
      <c r="B804" s="10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27"/>
      <c r="B805" s="10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27"/>
      <c r="B806" s="10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27"/>
      <c r="B807" s="10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27"/>
      <c r="B808" s="10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27"/>
      <c r="B809" s="10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27"/>
      <c r="B810" s="10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27"/>
      <c r="B811" s="10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27"/>
      <c r="B812" s="10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27"/>
      <c r="B813" s="10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27"/>
      <c r="B814" s="10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27"/>
      <c r="B815" s="10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27"/>
      <c r="B816" s="10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27"/>
      <c r="B817" s="10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27"/>
      <c r="B818" s="10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27"/>
      <c r="B819" s="10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27"/>
      <c r="B820" s="10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27"/>
      <c r="B821" s="10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27"/>
      <c r="B822" s="10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27"/>
      <c r="B823" s="10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27"/>
      <c r="B824" s="10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27"/>
      <c r="B825" s="10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27"/>
      <c r="B826" s="10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27"/>
      <c r="B827" s="10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27"/>
      <c r="B828" s="10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27"/>
      <c r="B829" s="10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27"/>
      <c r="B830" s="10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27"/>
      <c r="B831" s="10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27"/>
      <c r="B832" s="10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27"/>
      <c r="B833" s="10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27"/>
      <c r="B834" s="10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27"/>
      <c r="B835" s="10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27"/>
      <c r="B836" s="10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27"/>
      <c r="B837" s="10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27"/>
      <c r="B838" s="10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27"/>
      <c r="B839" s="10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27"/>
      <c r="B840" s="10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27"/>
      <c r="B841" s="10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27"/>
      <c r="B842" s="10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27"/>
      <c r="B843" s="10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27"/>
      <c r="B844" s="10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27"/>
      <c r="B845" s="10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27"/>
      <c r="B846" s="10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27"/>
      <c r="B847" s="10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27"/>
      <c r="B848" s="10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27"/>
      <c r="B849" s="10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27"/>
      <c r="B850" s="10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27"/>
      <c r="B851" s="10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27"/>
      <c r="B852" s="10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27"/>
      <c r="B853" s="10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27"/>
      <c r="B854" s="10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27"/>
      <c r="B855" s="10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27"/>
      <c r="B856" s="10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27"/>
      <c r="B857" s="10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27"/>
      <c r="B858" s="10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27"/>
      <c r="B859" s="10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27"/>
      <c r="B860" s="10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27"/>
      <c r="B861" s="10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27"/>
      <c r="B862" s="10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27"/>
      <c r="B863" s="10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27"/>
      <c r="B864" s="10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27"/>
      <c r="B865" s="10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27"/>
      <c r="B866" s="10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27"/>
      <c r="B867" s="10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27"/>
      <c r="B868" s="10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27"/>
      <c r="B869" s="10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27"/>
      <c r="B870" s="10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27"/>
      <c r="B871" s="10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27"/>
      <c r="B872" s="10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27"/>
      <c r="B873" s="10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27"/>
      <c r="B874" s="10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27"/>
      <c r="B875" s="10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27"/>
      <c r="B876" s="10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27"/>
      <c r="B877" s="10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27"/>
      <c r="B878" s="10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27"/>
      <c r="B879" s="10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27"/>
      <c r="B880" s="10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27"/>
      <c r="B881" s="10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27"/>
      <c r="B882" s="10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27"/>
      <c r="B883" s="10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27"/>
      <c r="B884" s="10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27"/>
      <c r="B885" s="10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27"/>
      <c r="B886" s="10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27"/>
      <c r="B887" s="10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27"/>
      <c r="B888" s="10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27"/>
      <c r="B889" s="10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27"/>
      <c r="B890" s="10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27"/>
      <c r="B891" s="10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27"/>
      <c r="B892" s="10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27"/>
      <c r="B893" s="10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27"/>
      <c r="B894" s="10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27"/>
      <c r="B895" s="10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27"/>
      <c r="B896" s="10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27"/>
      <c r="B897" s="10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27"/>
      <c r="B898" s="10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27"/>
      <c r="B899" s="10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27"/>
      <c r="B900" s="10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27"/>
      <c r="B901" s="10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27"/>
      <c r="B902" s="10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27"/>
      <c r="B903" s="10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27"/>
      <c r="B904" s="10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27"/>
      <c r="B905" s="10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27"/>
      <c r="B906" s="10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27"/>
      <c r="B907" s="10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27"/>
      <c r="B908" s="10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27"/>
      <c r="B909" s="10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27"/>
      <c r="B910" s="10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27"/>
      <c r="B911" s="10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27"/>
      <c r="B912" s="10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27"/>
      <c r="B913" s="10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27"/>
      <c r="B914" s="10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27"/>
      <c r="B915" s="10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27"/>
      <c r="B916" s="10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27"/>
      <c r="B917" s="10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27"/>
      <c r="B918" s="10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27"/>
      <c r="B919" s="10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27"/>
      <c r="B920" s="10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27"/>
      <c r="B921" s="10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27"/>
      <c r="B922" s="10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27"/>
      <c r="B923" s="10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27"/>
      <c r="B924" s="10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27"/>
      <c r="B925" s="10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27"/>
      <c r="B926" s="10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27"/>
      <c r="B927" s="10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27"/>
      <c r="B928" s="10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27"/>
      <c r="B929" s="10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27"/>
      <c r="B930" s="10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27"/>
      <c r="B931" s="10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27"/>
      <c r="B932" s="10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27"/>
      <c r="B933" s="10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27"/>
      <c r="B934" s="10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27"/>
      <c r="B935" s="10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27"/>
      <c r="B936" s="10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27"/>
      <c r="B937" s="10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27"/>
      <c r="B938" s="10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27"/>
      <c r="B939" s="10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27"/>
      <c r="B940" s="10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27"/>
      <c r="B941" s="10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27"/>
      <c r="B942" s="10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27"/>
      <c r="B943" s="10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27"/>
      <c r="B944" s="10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27"/>
      <c r="B945" s="10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27"/>
      <c r="B946" s="10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27"/>
      <c r="B947" s="10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27"/>
      <c r="B948" s="10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27"/>
      <c r="B949" s="10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27"/>
      <c r="B950" s="10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27"/>
      <c r="B951" s="10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27"/>
      <c r="B952" s="10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27"/>
      <c r="B953" s="10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27"/>
      <c r="B954" s="10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27"/>
      <c r="B955" s="10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27"/>
      <c r="B956" s="10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27"/>
      <c r="B957" s="10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27"/>
      <c r="B958" s="10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27"/>
      <c r="B959" s="10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27"/>
      <c r="B960" s="10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27"/>
      <c r="B961" s="10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27"/>
      <c r="B962" s="10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27"/>
      <c r="B963" s="10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27"/>
      <c r="B964" s="10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27"/>
      <c r="B965" s="10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27"/>
      <c r="B966" s="10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27"/>
      <c r="B967" s="10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27"/>
      <c r="B968" s="10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27"/>
      <c r="B969" s="10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27"/>
      <c r="B970" s="10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27"/>
      <c r="B971" s="10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27"/>
      <c r="B972" s="10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27"/>
      <c r="B973" s="10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27"/>
      <c r="B974" s="10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27"/>
      <c r="B975" s="10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27"/>
      <c r="B976" s="10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27"/>
      <c r="B977" s="10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27"/>
      <c r="B978" s="10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27"/>
      <c r="B979" s="10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27"/>
      <c r="B980" s="10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27"/>
      <c r="B981" s="10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27"/>
      <c r="B982" s="10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27"/>
      <c r="B983" s="10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27"/>
      <c r="B984" s="10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27"/>
      <c r="B985" s="10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27"/>
      <c r="B986" s="10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27"/>
      <c r="B987" s="10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27"/>
      <c r="B988" s="10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27"/>
      <c r="B989" s="10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27"/>
      <c r="B990" s="10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27"/>
      <c r="B991" s="10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27"/>
      <c r="B992" s="10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27"/>
      <c r="B993" s="10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27"/>
      <c r="B994" s="10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27"/>
      <c r="B995" s="10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27"/>
      <c r="B996" s="10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27"/>
      <c r="B997" s="10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27"/>
      <c r="B998" s="10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27"/>
      <c r="B999" s="10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27"/>
      <c r="B1000" s="10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27"/>
      <c r="B1001" s="10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27"/>
      <c r="B1002" s="10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27"/>
      <c r="B1003" s="10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27"/>
      <c r="B1004" s="10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27"/>
      <c r="B1005" s="10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27"/>
      <c r="B1006" s="10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27"/>
      <c r="B1007" s="10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27"/>
      <c r="B1008" s="10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27"/>
      <c r="B1009" s="10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27"/>
      <c r="B1010" s="10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27"/>
      <c r="B1011" s="10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27"/>
      <c r="B1012" s="10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27"/>
      <c r="B1013" s="10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27"/>
      <c r="B1014" s="10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27"/>
      <c r="B1015" s="10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27"/>
      <c r="B1016" s="10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27"/>
      <c r="B1017" s="10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27"/>
      <c r="B1018" s="10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27"/>
      <c r="B1019" s="10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27"/>
      <c r="B1020" s="10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27"/>
      <c r="B1021" s="10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27"/>
      <c r="B1022" s="10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27"/>
      <c r="B1023" s="10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27"/>
      <c r="B1024" s="10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27"/>
      <c r="B1025" s="10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27"/>
      <c r="B1026" s="10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27"/>
      <c r="B1027" s="10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27"/>
      <c r="B1028" s="10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27"/>
      <c r="B1029" s="10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27"/>
      <c r="B1030" s="10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27"/>
      <c r="B1031" s="10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27"/>
      <c r="B1032" s="10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27"/>
      <c r="B1033" s="10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27"/>
      <c r="B1034" s="10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27"/>
      <c r="B1035" s="10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27"/>
      <c r="B1036" s="10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27"/>
      <c r="B1037" s="10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27"/>
      <c r="B1038" s="10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27"/>
      <c r="B1039" s="10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27"/>
      <c r="B1040" s="10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27"/>
      <c r="B1041" s="10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27"/>
      <c r="B1042" s="10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27"/>
      <c r="B1043" s="10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27"/>
      <c r="B1044" s="10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27"/>
      <c r="B1045" s="10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27"/>
      <c r="B1046" s="10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27"/>
      <c r="B1047" s="10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27"/>
      <c r="B1048" s="10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27"/>
      <c r="B1049" s="10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27"/>
      <c r="B1050" s="10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27"/>
      <c r="B1051" s="10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27"/>
      <c r="B1052" s="10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27"/>
      <c r="B1053" s="10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27"/>
      <c r="B1054" s="10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27"/>
      <c r="B1055" s="10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27"/>
      <c r="B1056" s="10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27"/>
      <c r="B1057" s="10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27"/>
      <c r="B1058" s="10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27"/>
      <c r="B1059" s="10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27"/>
      <c r="B1060" s="10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27"/>
      <c r="B1061" s="10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27"/>
      <c r="B1062" s="10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27"/>
      <c r="B1063" s="10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27"/>
      <c r="B1064" s="10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27"/>
      <c r="B1065" s="10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27"/>
      <c r="B1066" s="10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27"/>
      <c r="B1067" s="10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27"/>
      <c r="B1068" s="10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27"/>
      <c r="B1069" s="10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27"/>
      <c r="B1070" s="10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27"/>
      <c r="B1071" s="10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27"/>
      <c r="B1072" s="10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27"/>
      <c r="B1073" s="10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27"/>
      <c r="B1074" s="10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27"/>
      <c r="B1075" s="10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27"/>
      <c r="B1076" s="10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27"/>
      <c r="B1077" s="10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27"/>
      <c r="B1078" s="10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27"/>
      <c r="B1079" s="10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27"/>
      <c r="B1080" s="10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27"/>
      <c r="B1081" s="10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27"/>
      <c r="B1082" s="10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27"/>
      <c r="B1083" s="10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27"/>
      <c r="B1084" s="10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27"/>
      <c r="B1085" s="10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27"/>
      <c r="B1086" s="10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27"/>
      <c r="B1087" s="10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27"/>
      <c r="B1088" s="10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27"/>
      <c r="B1089" s="10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27"/>
      <c r="B1090" s="10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27"/>
      <c r="B1091" s="10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27"/>
      <c r="B1092" s="10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27"/>
      <c r="B1093" s="10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27"/>
      <c r="B1094" s="10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27"/>
      <c r="B1095" s="10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27"/>
      <c r="B1096" s="10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27"/>
      <c r="B1097" s="10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27"/>
      <c r="B1098" s="10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27"/>
      <c r="B1099" s="10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27"/>
      <c r="B1100" s="10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27"/>
      <c r="B1101" s="10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27"/>
      <c r="B1102" s="10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27"/>
      <c r="B1103" s="10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27"/>
      <c r="B1104" s="10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27"/>
      <c r="B1105" s="10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27"/>
      <c r="B1106" s="10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27"/>
      <c r="B1107" s="10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27"/>
      <c r="B1108" s="10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27"/>
      <c r="B1109" s="10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27"/>
      <c r="B1110" s="10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27"/>
      <c r="B1111" s="10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27"/>
      <c r="B1112" s="10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27"/>
      <c r="B1113" s="10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27"/>
      <c r="B1114" s="10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27"/>
      <c r="B1115" s="10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27"/>
      <c r="B1116" s="10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27"/>
      <c r="B1117" s="10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27"/>
      <c r="B1118" s="10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27"/>
      <c r="B1119" s="10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27"/>
      <c r="B1120" s="10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27"/>
      <c r="B1121" s="10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27"/>
      <c r="B1122" s="10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27"/>
      <c r="B1123" s="10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27"/>
      <c r="B1124" s="10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27"/>
      <c r="B1125" s="10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27"/>
      <c r="B1126" s="10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27"/>
      <c r="B1127" s="10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27"/>
      <c r="B1128" s="10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27"/>
      <c r="B1129" s="10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27"/>
      <c r="B1130" s="10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27"/>
      <c r="B1131" s="10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27"/>
      <c r="B1132" s="10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27"/>
      <c r="B1133" s="10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27"/>
      <c r="B1134" s="10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27"/>
      <c r="B1135" s="10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27"/>
      <c r="B1136" s="10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27"/>
      <c r="B1137" s="10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27"/>
      <c r="B1138" s="10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27"/>
      <c r="B1139" s="10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27"/>
      <c r="B1140" s="10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27"/>
      <c r="B1141" s="10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27"/>
      <c r="B1142" s="10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27"/>
      <c r="B1143" s="10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27"/>
      <c r="B1144" s="10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27"/>
      <c r="B1145" s="10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27"/>
      <c r="B1146" s="10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27"/>
      <c r="B1147" s="10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27"/>
      <c r="B1148" s="10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27"/>
      <c r="B1149" s="10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27"/>
      <c r="B1150" s="10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27"/>
      <c r="B1151" s="10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27"/>
      <c r="B1152" s="10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27"/>
      <c r="B1153" s="10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27"/>
      <c r="B1154" s="10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27"/>
      <c r="B1155" s="10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27"/>
      <c r="B1156" s="10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27"/>
      <c r="B1157" s="10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27"/>
      <c r="B1158" s="10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27"/>
      <c r="B1159" s="10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27"/>
      <c r="B1160" s="10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27"/>
      <c r="B1161" s="10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27"/>
      <c r="B1162" s="10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27"/>
      <c r="B1163" s="10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27"/>
      <c r="B1164" s="10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27"/>
      <c r="B1165" s="10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27"/>
      <c r="B1166" s="10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27"/>
      <c r="B1167" s="10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27"/>
      <c r="B1168" s="10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27"/>
      <c r="B1169" s="10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27"/>
      <c r="B1170" s="10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27"/>
      <c r="B1171" s="10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27"/>
      <c r="B1172" s="10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27"/>
      <c r="B1173" s="10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27"/>
      <c r="B1174" s="10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27"/>
      <c r="B1175" s="10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27"/>
      <c r="B1176" s="10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27"/>
      <c r="B1177" s="10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27"/>
      <c r="B1178" s="10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27"/>
      <c r="B1179" s="10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27"/>
      <c r="B1180" s="10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27"/>
      <c r="B1181" s="10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27"/>
      <c r="B1182" s="10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27"/>
      <c r="B1183" s="10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27"/>
      <c r="B1184" s="10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27"/>
      <c r="B1185" s="10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27"/>
      <c r="B1186" s="10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27"/>
      <c r="B1187" s="10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27"/>
      <c r="B1188" s="10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27"/>
      <c r="B1189" s="10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27"/>
      <c r="B1190" s="10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27"/>
      <c r="B1191" s="10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27"/>
      <c r="B1192" s="10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27"/>
      <c r="B1193" s="10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27"/>
      <c r="B1194" s="10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27"/>
      <c r="B1195" s="10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27"/>
      <c r="B1196" s="10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27"/>
      <c r="B1197" s="10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27"/>
      <c r="B1198" s="10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27"/>
      <c r="B1199" s="10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27"/>
      <c r="B1200" s="10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27"/>
      <c r="B1201" s="10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27"/>
      <c r="B1202" s="10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27"/>
      <c r="B1203" s="10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27"/>
      <c r="B1204" s="10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27"/>
      <c r="B1205" s="10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27"/>
      <c r="B1206" s="10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27"/>
      <c r="B1207" s="10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27"/>
      <c r="B1208" s="10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27"/>
      <c r="B1209" s="10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27"/>
      <c r="B1210" s="10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27"/>
      <c r="B1211" s="10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27"/>
      <c r="B1212" s="10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27"/>
      <c r="B1213" s="10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27"/>
      <c r="B1214" s="10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27"/>
      <c r="B1215" s="10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27"/>
      <c r="B1216" s="10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27"/>
      <c r="B1217" s="10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27"/>
      <c r="B1218" s="10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27"/>
      <c r="B1219" s="10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27"/>
      <c r="B1220" s="10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27"/>
      <c r="B1221" s="10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27"/>
      <c r="B1222" s="10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27"/>
      <c r="B1223" s="10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27"/>
      <c r="B1224" s="10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27"/>
      <c r="B1225" s="10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27"/>
      <c r="B1226" s="10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27"/>
      <c r="B1227" s="10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27"/>
      <c r="B1228" s="10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27"/>
      <c r="B1229" s="10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27"/>
      <c r="B1230" s="10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27"/>
      <c r="B1231" s="10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27"/>
      <c r="B1232" s="10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27"/>
      <c r="B1233" s="10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27"/>
      <c r="B1234" s="10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27"/>
      <c r="B1235" s="10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27"/>
      <c r="B1236" s="10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27"/>
      <c r="B1237" s="10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27"/>
      <c r="B1238" s="10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27"/>
      <c r="B1239" s="10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27"/>
      <c r="B1240" s="10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27"/>
      <c r="B1241" s="10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27"/>
      <c r="B1242" s="10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27"/>
      <c r="B1243" s="10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27"/>
      <c r="B1244" s="10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27"/>
      <c r="B1245" s="10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27"/>
      <c r="B1246" s="10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27"/>
      <c r="B1247" s="10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27"/>
      <c r="B1248" s="10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27"/>
      <c r="B1249" s="10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27"/>
      <c r="B1250" s="10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27"/>
      <c r="B1251" s="10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27"/>
      <c r="B1252" s="10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27"/>
      <c r="B1253" s="10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27"/>
      <c r="B1254" s="10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27"/>
      <c r="B1255" s="10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27"/>
      <c r="B1256" s="10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27"/>
      <c r="B1257" s="10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27"/>
      <c r="B1258" s="10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27"/>
      <c r="B1259" s="10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27"/>
      <c r="B1260" s="10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27"/>
      <c r="B1261" s="10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27"/>
      <c r="B1262" s="10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27"/>
      <c r="B1263" s="10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27"/>
      <c r="B1264" s="10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27"/>
      <c r="B1265" s="10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27"/>
      <c r="B1266" s="10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27"/>
      <c r="B1267" s="10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27"/>
      <c r="B1268" s="10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27"/>
      <c r="B1269" s="10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27"/>
      <c r="B1270" s="10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27"/>
      <c r="B1271" s="10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27"/>
      <c r="B1272" s="10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27"/>
      <c r="B1273" s="10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27"/>
      <c r="B1274" s="10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27"/>
      <c r="B1275" s="10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27"/>
      <c r="B1276" s="10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27"/>
      <c r="B1277" s="10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27"/>
      <c r="B1278" s="10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27"/>
      <c r="B1279" s="10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27"/>
      <c r="B1280" s="10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27"/>
      <c r="B1281" s="10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27"/>
      <c r="B1282" s="10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27"/>
      <c r="B1283" s="10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27"/>
      <c r="B1284" s="10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27"/>
      <c r="B1285" s="10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27"/>
      <c r="B1286" s="10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27"/>
      <c r="B1287" s="10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27"/>
      <c r="B1288" s="10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27"/>
      <c r="B1289" s="10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27"/>
      <c r="B1290" s="10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27"/>
      <c r="B1291" s="10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27"/>
      <c r="B1292" s="10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27"/>
      <c r="B1293" s="10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27"/>
      <c r="B1294" s="10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27"/>
      <c r="B1295" s="10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27"/>
      <c r="B1296" s="10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27"/>
      <c r="B1297" s="10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27"/>
      <c r="B1298" s="10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27"/>
      <c r="B1299" s="10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27"/>
      <c r="B1300" s="10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27"/>
      <c r="B1301" s="10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27"/>
      <c r="B1302" s="10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27"/>
      <c r="B1303" s="10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27"/>
      <c r="B1304" s="10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27"/>
      <c r="B1305" s="10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27"/>
      <c r="B1306" s="10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27"/>
      <c r="B1307" s="10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27"/>
      <c r="B1308" s="10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27"/>
      <c r="B1309" s="10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27"/>
      <c r="B1310" s="10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27"/>
      <c r="B1311" s="10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27"/>
      <c r="B1312" s="10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27"/>
      <c r="B1313" s="10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27"/>
      <c r="B1314" s="10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27"/>
      <c r="B1315" s="10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27"/>
      <c r="B1316" s="10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27"/>
      <c r="B1317" s="10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27"/>
      <c r="B1318" s="10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27"/>
      <c r="B1319" s="10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27"/>
      <c r="B1320" s="10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27"/>
      <c r="B1321" s="10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27"/>
      <c r="B1322" s="10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27"/>
      <c r="B1323" s="10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27"/>
      <c r="B1324" s="10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27"/>
      <c r="B1325" s="10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27"/>
      <c r="B1326" s="10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27"/>
      <c r="B1327" s="10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27"/>
      <c r="B1328" s="10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27"/>
      <c r="B1329" s="10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27"/>
      <c r="B1330" s="10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27"/>
      <c r="B1331" s="10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27"/>
      <c r="B1332" s="10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27"/>
      <c r="B1333" s="10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27"/>
      <c r="B1334" s="10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27"/>
      <c r="B1335" s="10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27"/>
      <c r="B1336" s="10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27"/>
      <c r="B1337" s="10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27"/>
      <c r="B1338" s="10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27"/>
      <c r="B1339" s="10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27"/>
      <c r="B1340" s="10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27"/>
      <c r="B1341" s="10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27"/>
      <c r="B1342" s="10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27"/>
      <c r="B1343" s="10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27"/>
      <c r="B1344" s="10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27"/>
      <c r="B1345" s="10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27"/>
      <c r="B1346" s="10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27"/>
      <c r="B1347" s="10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27"/>
      <c r="B1348" s="10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27"/>
      <c r="B1349" s="10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27"/>
      <c r="B1350" s="10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27"/>
      <c r="B1351" s="10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27"/>
      <c r="B1352" s="10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27"/>
      <c r="B1353" s="10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27"/>
      <c r="B1354" s="10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27"/>
      <c r="B1355" s="10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27"/>
      <c r="B1356" s="10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27"/>
      <c r="B1357" s="10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27"/>
      <c r="B1358" s="10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27"/>
      <c r="B1359" s="10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27"/>
      <c r="B1360" s="10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27"/>
      <c r="B1361" s="10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27"/>
      <c r="B1362" s="10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27"/>
      <c r="B1363" s="10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27"/>
      <c r="B1364" s="10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27"/>
      <c r="B1365" s="10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27"/>
      <c r="B1366" s="10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27"/>
      <c r="B1367" s="10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27"/>
      <c r="B1368" s="10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27"/>
      <c r="B1369" s="10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27"/>
      <c r="B1370" s="10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27"/>
      <c r="B1371" s="10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27"/>
      <c r="B1372" s="10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27"/>
      <c r="B1373" s="10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27"/>
      <c r="B1374" s="10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27"/>
      <c r="B1375" s="10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27"/>
      <c r="B1376" s="10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27"/>
      <c r="B1377" s="10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27"/>
      <c r="B1378" s="10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27"/>
      <c r="B1379" s="10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27"/>
      <c r="B1380" s="10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27"/>
      <c r="B1381" s="10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27"/>
      <c r="B1382" s="10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27"/>
      <c r="B1383" s="10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27"/>
      <c r="B1384" s="10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27"/>
      <c r="B1385" s="10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27"/>
      <c r="B1386" s="10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27"/>
      <c r="B1387" s="10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27"/>
      <c r="B1388" s="10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27"/>
      <c r="B1389" s="10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27"/>
      <c r="B1390" s="10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27"/>
      <c r="B1391" s="10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27"/>
      <c r="B1392" s="10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27"/>
      <c r="B1393" s="10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27"/>
      <c r="B1394" s="10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27"/>
      <c r="B1395" s="10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27"/>
      <c r="B1396" s="10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27"/>
      <c r="B1397" s="10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27"/>
      <c r="B1398" s="10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27"/>
      <c r="B1399" s="10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27"/>
      <c r="B1400" s="10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27"/>
      <c r="B1401" s="10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27"/>
      <c r="B1402" s="10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27"/>
      <c r="B1403" s="10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27"/>
      <c r="B1404" s="10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27"/>
      <c r="B1405" s="10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27"/>
      <c r="B1406" s="10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27"/>
      <c r="B1407" s="10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27"/>
      <c r="B1408" s="10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27"/>
      <c r="B1409" s="10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27"/>
      <c r="B1410" s="10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27"/>
      <c r="B1411" s="10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27"/>
      <c r="B1412" s="10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27"/>
      <c r="B1413" s="10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27"/>
      <c r="B1414" s="10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27"/>
      <c r="B1415" s="10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27"/>
      <c r="B1416" s="10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27"/>
      <c r="B1417" s="10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27"/>
      <c r="B1418" s="10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27"/>
      <c r="B1419" s="10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27"/>
      <c r="B1420" s="10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27"/>
      <c r="B1421" s="10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27"/>
      <c r="B1422" s="10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27"/>
      <c r="B1423" s="10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27"/>
      <c r="B1424" s="10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27"/>
      <c r="B1425" s="10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27"/>
      <c r="B1426" s="10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27"/>
      <c r="B1427" s="10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27"/>
      <c r="B1428" s="10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27"/>
      <c r="B1429" s="10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27"/>
      <c r="B1430" s="10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27"/>
      <c r="B1431" s="10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27"/>
      <c r="B1432" s="10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27"/>
      <c r="B1433" s="10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27"/>
      <c r="B1434" s="10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27"/>
      <c r="B1435" s="10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27"/>
      <c r="B1436" s="10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27"/>
      <c r="B1437" s="10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27"/>
      <c r="B1438" s="10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27"/>
      <c r="B1439" s="10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27"/>
      <c r="B1440" s="10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27"/>
      <c r="B1441" s="10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27"/>
      <c r="B1442" s="10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27"/>
      <c r="B1443" s="10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27"/>
      <c r="B1444" s="10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27"/>
      <c r="B1445" s="10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27"/>
      <c r="B1446" s="10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27"/>
      <c r="B1447" s="10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27"/>
      <c r="B1448" s="10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27"/>
      <c r="B1449" s="10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27"/>
      <c r="B1450" s="10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27"/>
      <c r="B1451" s="10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27"/>
      <c r="B1452" s="10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27"/>
      <c r="B1453" s="10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27"/>
      <c r="B1454" s="10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27"/>
      <c r="B1455" s="10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27"/>
      <c r="B1456" s="10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27"/>
      <c r="B1457" s="10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27"/>
      <c r="B1458" s="10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27"/>
      <c r="B1459" s="10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27"/>
      <c r="B1460" s="10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27"/>
      <c r="B1461" s="10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27"/>
      <c r="B1462" s="10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27"/>
      <c r="B1463" s="10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27"/>
      <c r="B1464" s="10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27"/>
      <c r="B1465" s="10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27"/>
      <c r="B1466" s="10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27"/>
      <c r="B1467" s="10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27"/>
      <c r="B1468" s="10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27"/>
      <c r="B1469" s="10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27"/>
      <c r="B1470" s="10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27"/>
      <c r="B1471" s="10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27"/>
      <c r="B1472" s="10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27"/>
      <c r="B1473" s="10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27"/>
      <c r="B1474" s="10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27"/>
      <c r="B1475" s="10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27"/>
      <c r="B1476" s="10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27"/>
      <c r="B1477" s="10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27"/>
      <c r="B1478" s="10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27"/>
      <c r="B1479" s="10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27"/>
      <c r="B1480" s="10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27"/>
      <c r="B1481" s="10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27"/>
      <c r="B1482" s="10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27"/>
      <c r="B1483" s="10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27"/>
      <c r="B1484" s="10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27"/>
      <c r="B1485" s="10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27"/>
      <c r="B1486" s="10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27"/>
      <c r="B1487" s="10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27"/>
      <c r="B1488" s="10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27"/>
      <c r="B1489" s="10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27"/>
      <c r="B1490" s="10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27"/>
      <c r="B1491" s="10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27"/>
      <c r="B1492" s="10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27"/>
      <c r="B1493" s="10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27"/>
      <c r="B1494" s="10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27"/>
      <c r="B1495" s="10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27"/>
      <c r="B1496" s="10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27"/>
      <c r="B1497" s="10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27"/>
      <c r="B1498" s="10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27"/>
      <c r="B1499" s="10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27"/>
      <c r="B1500" s="10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27"/>
      <c r="B1501" s="10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27"/>
      <c r="B1502" s="10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27"/>
      <c r="B1503" s="10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27"/>
      <c r="B1504" s="10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27"/>
      <c r="B1505" s="10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27"/>
      <c r="B1506" s="10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27"/>
      <c r="B1507" s="10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27"/>
      <c r="B1508" s="10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27"/>
      <c r="B1509" s="10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27"/>
      <c r="B1510" s="10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27"/>
      <c r="B1511" s="10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27"/>
      <c r="B1512" s="10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27"/>
      <c r="B1513" s="10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27"/>
      <c r="B1514" s="10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27"/>
      <c r="B1515" s="10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27"/>
      <c r="B1516" s="10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27"/>
      <c r="B1517" s="10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27"/>
      <c r="B1518" s="10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27"/>
      <c r="B1519" s="10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27"/>
      <c r="B1520" s="10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27"/>
      <c r="B1521" s="10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27"/>
      <c r="B1522" s="10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27"/>
      <c r="B1523" s="10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27"/>
      <c r="B1524" s="10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27"/>
      <c r="B1525" s="10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27"/>
      <c r="B1526" s="10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27"/>
      <c r="B1527" s="10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27"/>
      <c r="B1528" s="10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27"/>
      <c r="B1529" s="10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27"/>
      <c r="B1530" s="10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27"/>
      <c r="B1531" s="10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27"/>
      <c r="B1532" s="10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27"/>
      <c r="B1533" s="10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27"/>
      <c r="B1534" s="10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27"/>
      <c r="B1535" s="10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27"/>
      <c r="B1536" s="10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27"/>
      <c r="B1537" s="10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27"/>
      <c r="B1538" s="10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27"/>
      <c r="B1539" s="10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27"/>
      <c r="B1540" s="10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27"/>
      <c r="B1541" s="10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27"/>
      <c r="B1542" s="10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27"/>
      <c r="B1543" s="10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27"/>
      <c r="B1544" s="10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27"/>
      <c r="B1545" s="10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27"/>
      <c r="B1546" s="10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27"/>
      <c r="B1547" s="10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27"/>
      <c r="B1548" s="10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27"/>
      <c r="B1549" s="10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27"/>
      <c r="B1550" s="10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27"/>
      <c r="B1551" s="10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27"/>
      <c r="B1552" s="10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27"/>
      <c r="B1553" s="10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27"/>
      <c r="B1554" s="10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27"/>
      <c r="B1555" s="10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27"/>
      <c r="B1556" s="10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27"/>
      <c r="B1557" s="10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27"/>
      <c r="B1558" s="10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27"/>
      <c r="B1559" s="10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27"/>
      <c r="B1560" s="10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27"/>
      <c r="B1561" s="10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27"/>
      <c r="B1562" s="10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27"/>
      <c r="B1563" s="10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27"/>
      <c r="B1564" s="10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27"/>
      <c r="B1565" s="10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27"/>
      <c r="B1566" s="10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27"/>
      <c r="B1567" s="10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27"/>
      <c r="B1568" s="10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27"/>
      <c r="B1569" s="10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27"/>
      <c r="B1570" s="10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27"/>
      <c r="B1571" s="10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27"/>
      <c r="B1572" s="10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27"/>
      <c r="B1573" s="10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27"/>
      <c r="B1574" s="10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27"/>
      <c r="B1575" s="10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27"/>
      <c r="B1576" s="10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27"/>
      <c r="B1577" s="10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27"/>
      <c r="B1578" s="10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27"/>
      <c r="B1579" s="10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27"/>
      <c r="B1580" s="10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27"/>
      <c r="B1581" s="10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27"/>
      <c r="B1582" s="10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27"/>
      <c r="B1583" s="10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27"/>
      <c r="B1584" s="10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27"/>
      <c r="B1585" s="10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27"/>
      <c r="B1586" s="10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27"/>
      <c r="B1587" s="10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27"/>
      <c r="B1588" s="10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27"/>
      <c r="B1589" s="10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27"/>
      <c r="B1590" s="10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27"/>
      <c r="B1591" s="10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27"/>
      <c r="B1592" s="10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27"/>
      <c r="B1593" s="10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27"/>
      <c r="B1594" s="10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27"/>
      <c r="B1595" s="10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27"/>
      <c r="B1596" s="10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27"/>
      <c r="B1597" s="10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27"/>
      <c r="B1598" s="10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27"/>
      <c r="B1599" s="10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27"/>
      <c r="B1600" s="10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27"/>
      <c r="B1601" s="10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27"/>
      <c r="B1602" s="10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27"/>
      <c r="B1603" s="10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27"/>
      <c r="B1604" s="10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27"/>
      <c r="B1605" s="10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27"/>
      <c r="B1606" s="10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27"/>
      <c r="B1607" s="10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27"/>
      <c r="B1608" s="10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27"/>
      <c r="B1609" s="10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27"/>
      <c r="B1610" s="10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27"/>
      <c r="B1611" s="10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27"/>
      <c r="B1612" s="10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27"/>
      <c r="B1613" s="10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27"/>
      <c r="B1614" s="10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27"/>
      <c r="B1615" s="10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27"/>
      <c r="B1616" s="10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27"/>
      <c r="B1617" s="10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27"/>
      <c r="B1618" s="10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27"/>
      <c r="B1619" s="10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27"/>
      <c r="B1620" s="10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27"/>
      <c r="B1621" s="10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27"/>
      <c r="B1622" s="10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27"/>
      <c r="B1623" s="10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27"/>
      <c r="B1624" s="10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27"/>
      <c r="B1625" s="10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27"/>
      <c r="B1626" s="10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27"/>
      <c r="B1627" s="10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27"/>
      <c r="B1628" s="10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27"/>
      <c r="B1629" s="10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27"/>
      <c r="B1630" s="10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27"/>
      <c r="B1631" s="10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27"/>
      <c r="B1632" s="10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27"/>
      <c r="B1633" s="10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27"/>
      <c r="B1634" s="10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27"/>
      <c r="B1635" s="10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27"/>
      <c r="B1636" s="10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27"/>
      <c r="B1637" s="10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27"/>
      <c r="B1638" s="10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27"/>
      <c r="B1639" s="10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27"/>
      <c r="B1640" s="10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27"/>
      <c r="B1641" s="10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27"/>
      <c r="B1642" s="10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27"/>
      <c r="B1643" s="10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27"/>
      <c r="B1644" s="10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27"/>
      <c r="B1645" s="10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27"/>
      <c r="B1646" s="10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27"/>
      <c r="B1647" s="10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27"/>
      <c r="B1648" s="10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27"/>
      <c r="B1649" s="10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27"/>
      <c r="B1650" s="10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27"/>
      <c r="B1651" s="10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27"/>
      <c r="B1652" s="10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27"/>
      <c r="B1653" s="10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27"/>
      <c r="B1654" s="10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27"/>
      <c r="B1655" s="10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27"/>
      <c r="B1656" s="10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27"/>
      <c r="B1657" s="10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27"/>
      <c r="B1658" s="10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27"/>
      <c r="B1659" s="10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27"/>
      <c r="B1660" s="10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27"/>
      <c r="B1661" s="10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27"/>
      <c r="B1662" s="10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27"/>
      <c r="B1663" s="10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27"/>
      <c r="B1664" s="10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27"/>
      <c r="B1665" s="10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27"/>
      <c r="B1666" s="10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27"/>
      <c r="B1667" s="10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27"/>
      <c r="B1668" s="10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27"/>
      <c r="B1669" s="10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27"/>
      <c r="B1670" s="10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27"/>
      <c r="B1671" s="10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27"/>
      <c r="B1672" s="10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27"/>
      <c r="B1673" s="10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27"/>
      <c r="B1674" s="10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27"/>
      <c r="B1675" s="10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27"/>
      <c r="B1676" s="10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27"/>
      <c r="B1677" s="10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27"/>
      <c r="B1678" s="10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27"/>
      <c r="B1679" s="10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27"/>
      <c r="B1680" s="10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27"/>
      <c r="B1681" s="10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27"/>
      <c r="B1682" s="10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27"/>
      <c r="B1683" s="10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27"/>
      <c r="B1684" s="10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27"/>
      <c r="B1685" s="10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27"/>
      <c r="B1686" s="10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27"/>
      <c r="B1687" s="10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27"/>
      <c r="B1688" s="10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27"/>
      <c r="B1689" s="10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27"/>
      <c r="B1690" s="10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27"/>
      <c r="B1691" s="10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27"/>
      <c r="B1692" s="10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27"/>
      <c r="B1693" s="10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27"/>
      <c r="B1694" s="10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27"/>
      <c r="B1695" s="10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27"/>
      <c r="B1696" s="10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27"/>
      <c r="B1697" s="10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27"/>
      <c r="B1698" s="10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27"/>
      <c r="B1699" s="10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27"/>
      <c r="B1700" s="10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27"/>
      <c r="B1701" s="10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27"/>
      <c r="B1702" s="10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27"/>
      <c r="B1703" s="10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27"/>
      <c r="B1704" s="10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27"/>
      <c r="B1705" s="10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27"/>
      <c r="B1706" s="10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27"/>
      <c r="B1707" s="10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27"/>
      <c r="B1708" s="10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27"/>
      <c r="B1709" s="10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27"/>
      <c r="B1710" s="10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27"/>
      <c r="B1711" s="10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27"/>
      <c r="B1712" s="10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27"/>
      <c r="B1713" s="10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27"/>
      <c r="B1714" s="10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27"/>
      <c r="B1715" s="10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27"/>
      <c r="B1716" s="10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27"/>
      <c r="B1717" s="10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27"/>
      <c r="B1718" s="10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27"/>
      <c r="B1719" s="10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27"/>
      <c r="B1720" s="10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27"/>
      <c r="B1721" s="10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27"/>
      <c r="B1722" s="10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27"/>
      <c r="B1723" s="10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27"/>
      <c r="B1724" s="10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27"/>
      <c r="B1725" s="10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27"/>
      <c r="B1726" s="10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27"/>
      <c r="B1727" s="10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27"/>
      <c r="B1728" s="10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27"/>
      <c r="B1729" s="10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27"/>
      <c r="B1730" s="10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27"/>
      <c r="B1731" s="10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27"/>
      <c r="B1732" s="10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27"/>
      <c r="B1733" s="10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27"/>
      <c r="B1734" s="10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27"/>
      <c r="B1735" s="10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27"/>
      <c r="B1736" s="10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27"/>
      <c r="B1737" s="10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27"/>
      <c r="B1738" s="10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27"/>
      <c r="B1739" s="10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27"/>
      <c r="B1740" s="10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27"/>
      <c r="B1741" s="10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27"/>
      <c r="B1742" s="10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27"/>
      <c r="B1743" s="10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27"/>
      <c r="B1744" s="10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27"/>
      <c r="B1745" s="10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27"/>
      <c r="B1746" s="10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27"/>
      <c r="B1747" s="10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27"/>
      <c r="B1748" s="10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27"/>
      <c r="B1749" s="10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27"/>
      <c r="B1750" s="10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27"/>
      <c r="B1751" s="10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27"/>
      <c r="B1752" s="10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27"/>
      <c r="B1753" s="10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27"/>
      <c r="B1754" s="10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27"/>
      <c r="B1755" s="10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27"/>
      <c r="B1756" s="10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27"/>
      <c r="B1757" s="10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27"/>
      <c r="B1758" s="10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27"/>
      <c r="B1759" s="10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27"/>
      <c r="B1760" s="10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27"/>
      <c r="B1761" s="10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27"/>
      <c r="B1762" s="10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27"/>
      <c r="B1763" s="10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27"/>
      <c r="B1764" s="10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27"/>
      <c r="B1765" s="10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27"/>
      <c r="B1766" s="10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27"/>
      <c r="B1767" s="10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27"/>
      <c r="B1768" s="10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27"/>
      <c r="B1769" s="10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27"/>
      <c r="B1770" s="10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27"/>
      <c r="B1771" s="10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27"/>
      <c r="B1772" s="10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27"/>
      <c r="B1773" s="10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27"/>
      <c r="B1774" s="10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27"/>
      <c r="B1775" s="10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27"/>
      <c r="B1776" s="10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27"/>
      <c r="B1777" s="10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27"/>
      <c r="B1778" s="10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27"/>
      <c r="B1779" s="10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27"/>
      <c r="B1780" s="10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27"/>
      <c r="B1781" s="10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27"/>
      <c r="B1782" s="10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27"/>
      <c r="B1783" s="10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27"/>
      <c r="B1784" s="10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27"/>
      <c r="B1785" s="10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27"/>
      <c r="B1786" s="10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27"/>
      <c r="B1787" s="10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27"/>
      <c r="B1788" s="10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27"/>
      <c r="B1789" s="10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27"/>
      <c r="B1790" s="10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27"/>
      <c r="B1791" s="10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27"/>
      <c r="B1792" s="10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27"/>
      <c r="B1793" s="10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27"/>
      <c r="B1794" s="10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27"/>
      <c r="B1795" s="10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27"/>
      <c r="B1796" s="10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27"/>
      <c r="B1797" s="10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27"/>
      <c r="B1798" s="10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27"/>
      <c r="B1799" s="10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27"/>
      <c r="B1800" s="10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27"/>
      <c r="B1801" s="10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27"/>
      <c r="B1802" s="10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27"/>
      <c r="B1803" s="10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27"/>
      <c r="B1804" s="10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27"/>
      <c r="B1805" s="10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27"/>
      <c r="B1806" s="10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27"/>
      <c r="B1807" s="10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27"/>
      <c r="B1808" s="10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27"/>
      <c r="B1809" s="10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27"/>
      <c r="B1810" s="10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27"/>
      <c r="B1811" s="10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27"/>
      <c r="B1812" s="10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27"/>
      <c r="B1813" s="10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27"/>
      <c r="B1814" s="10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27"/>
      <c r="B1815" s="10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27"/>
      <c r="B1816" s="10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27"/>
      <c r="B1817" s="10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27"/>
      <c r="B1818" s="10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27"/>
      <c r="B1819" s="10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27"/>
      <c r="B1820" s="10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27"/>
      <c r="B1821" s="10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27"/>
      <c r="B1822" s="10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27"/>
      <c r="B1823" s="10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27"/>
      <c r="B1824" s="10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27"/>
      <c r="B1825" s="10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27"/>
      <c r="B1826" s="10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27"/>
      <c r="B1827" s="10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27"/>
      <c r="B1828" s="10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27"/>
      <c r="B1829" s="10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27"/>
      <c r="B1830" s="10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27"/>
      <c r="B1831" s="10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27"/>
      <c r="B1832" s="10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27"/>
      <c r="B1833" s="10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27"/>
      <c r="B1834" s="10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27"/>
      <c r="B1835" s="10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27"/>
      <c r="B1836" s="10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27"/>
      <c r="B1837" s="10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27"/>
      <c r="B1838" s="10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27"/>
      <c r="B1839" s="10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27"/>
      <c r="B1840" s="10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27"/>
      <c r="B1841" s="10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27"/>
      <c r="B1842" s="10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27"/>
      <c r="B1843" s="10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27"/>
      <c r="B1844" s="10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27"/>
      <c r="B1845" s="10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27"/>
      <c r="B1846" s="10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27"/>
      <c r="B1847" s="10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27"/>
      <c r="B1848" s="10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27"/>
      <c r="B1849" s="10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27"/>
      <c r="B1850" s="10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27"/>
      <c r="B1851" s="10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27"/>
      <c r="B1852" s="10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27"/>
      <c r="B1853" s="10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27"/>
      <c r="B1854" s="10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27"/>
      <c r="B1855" s="10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27"/>
      <c r="B1856" s="10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27"/>
      <c r="B1857" s="10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27"/>
      <c r="B1858" s="10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27"/>
      <c r="B1859" s="10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27"/>
      <c r="B1860" s="10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27"/>
      <c r="B1861" s="10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27"/>
      <c r="B1862" s="10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27"/>
      <c r="B1863" s="10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27"/>
      <c r="B1864" s="10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27"/>
      <c r="B1865" s="10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27"/>
      <c r="B1866" s="10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27"/>
      <c r="B1867" s="10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27"/>
      <c r="B1868" s="10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27"/>
      <c r="B1869" s="10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27"/>
      <c r="B1870" s="10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27"/>
      <c r="B1871" s="10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27"/>
      <c r="B1872" s="10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27"/>
      <c r="B1873" s="10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27"/>
      <c r="B1874" s="10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27"/>
      <c r="B1875" s="10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27"/>
      <c r="B1876" s="10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27"/>
      <c r="B1877" s="10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27"/>
      <c r="B1878" s="10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27"/>
      <c r="B1879" s="10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27"/>
      <c r="B1880" s="10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27"/>
      <c r="B1881" s="10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27"/>
      <c r="B1882" s="10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27"/>
      <c r="B1883" s="10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27"/>
      <c r="B1884" s="10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27"/>
      <c r="B1885" s="10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27"/>
      <c r="B1886" s="10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27"/>
      <c r="B1887" s="10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27"/>
      <c r="B1888" s="10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27"/>
      <c r="B1889" s="10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27"/>
      <c r="B1890" s="10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27"/>
      <c r="B1891" s="10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27"/>
      <c r="B1892" s="10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27"/>
      <c r="B1893" s="10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27"/>
      <c r="B1894" s="10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27"/>
      <c r="B1895" s="10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27"/>
      <c r="B1896" s="10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27"/>
      <c r="B1897" s="10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27"/>
      <c r="B1898" s="10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27"/>
      <c r="B1899" s="10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27"/>
      <c r="B1900" s="10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27"/>
      <c r="B1901" s="10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27"/>
      <c r="B1902" s="10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27"/>
      <c r="B1903" s="10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27"/>
      <c r="B1904" s="10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27"/>
      <c r="B1905" s="10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27"/>
      <c r="B1906" s="10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27"/>
      <c r="B1907" s="10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27"/>
      <c r="B1908" s="10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27"/>
      <c r="B1909" s="10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27"/>
      <c r="B1910" s="10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27"/>
      <c r="B1911" s="10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27"/>
      <c r="B1912" s="10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27"/>
      <c r="B1913" s="10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27"/>
      <c r="B1914" s="10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27"/>
      <c r="B1915" s="10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27"/>
      <c r="B1916" s="10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27"/>
      <c r="B1917" s="10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27"/>
      <c r="B1918" s="10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27"/>
      <c r="B1919" s="10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27"/>
      <c r="B1920" s="10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27"/>
      <c r="B1921" s="10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27"/>
      <c r="B1922" s="10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27"/>
      <c r="B1923" s="10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27"/>
      <c r="B1924" s="10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27"/>
      <c r="B1925" s="10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27"/>
      <c r="B1926" s="10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27"/>
      <c r="B1927" s="10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27"/>
      <c r="B1928" s="10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27"/>
      <c r="B1929" s="10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27"/>
      <c r="B1930" s="10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27"/>
      <c r="B1931" s="10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27"/>
      <c r="B1932" s="10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27"/>
      <c r="B1933" s="10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27"/>
      <c r="B1934" s="10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27"/>
      <c r="B1935" s="10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27"/>
      <c r="B1936" s="10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27"/>
      <c r="B1937" s="10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27"/>
      <c r="B1938" s="10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27"/>
      <c r="B1939" s="10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27"/>
      <c r="B1940" s="10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27"/>
      <c r="B1941" s="10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27"/>
      <c r="B1942" s="10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27"/>
      <c r="B1943" s="10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27"/>
      <c r="B1944" s="10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27"/>
      <c r="B1945" s="10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27"/>
      <c r="B1946" s="10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27"/>
      <c r="B1947" s="10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27"/>
      <c r="B1948" s="10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27"/>
      <c r="B1949" s="10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27"/>
      <c r="B1950" s="10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27"/>
      <c r="B1951" s="10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27"/>
      <c r="B1952" s="10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27"/>
      <c r="B1953" s="10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27"/>
      <c r="B1954" s="10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27"/>
      <c r="B1955" s="10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27"/>
      <c r="B1956" s="10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27"/>
      <c r="B1957" s="10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27"/>
      <c r="B1958" s="10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27"/>
      <c r="B1959" s="10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27"/>
      <c r="B1960" s="10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27"/>
      <c r="B1961" s="10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27"/>
      <c r="B1962" s="10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27"/>
      <c r="B1963" s="10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27"/>
      <c r="B1964" s="10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27"/>
      <c r="B1965" s="10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27"/>
      <c r="B1966" s="10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27"/>
      <c r="B1967" s="10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27"/>
      <c r="B1968" s="10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27"/>
      <c r="B1969" s="10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27"/>
      <c r="B1970" s="10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27"/>
      <c r="B1971" s="10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27"/>
      <c r="B1972" s="10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27"/>
      <c r="B1973" s="10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27"/>
      <c r="B1974" s="10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27"/>
      <c r="B1975" s="10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27"/>
      <c r="B1976" s="10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27"/>
      <c r="B1977" s="10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27"/>
      <c r="B1978" s="10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27"/>
      <c r="B1979" s="10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27"/>
      <c r="B1980" s="10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27"/>
      <c r="B1981" s="10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27"/>
      <c r="B1982" s="10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27"/>
      <c r="B1983" s="10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27"/>
      <c r="B1984" s="10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27"/>
      <c r="B1985" s="10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27"/>
      <c r="B1986" s="10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27"/>
      <c r="B1987" s="10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27"/>
      <c r="B1988" s="10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27"/>
      <c r="B1989" s="10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27"/>
      <c r="B1990" s="10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27"/>
      <c r="B1991" s="10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27"/>
      <c r="B1992" s="10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27"/>
      <c r="B1993" s="10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27"/>
      <c r="B1994" s="10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27"/>
      <c r="B1995" s="10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27"/>
      <c r="B1996" s="10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27"/>
      <c r="B1997" s="10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27"/>
      <c r="B1998" s="10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27"/>
      <c r="B1999" s="10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27"/>
      <c r="B2000" s="10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27"/>
      <c r="B2001" s="10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27"/>
      <c r="B2002" s="10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27"/>
      <c r="B2003" s="10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27"/>
      <c r="B2004" s="10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27"/>
      <c r="B2005" s="10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27"/>
      <c r="B2006" s="10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27"/>
      <c r="B2007" s="10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27"/>
      <c r="B2008" s="10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27"/>
      <c r="B2009" s="10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27"/>
      <c r="B2010" s="10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27"/>
      <c r="B2011" s="10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27"/>
      <c r="B2012" s="10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27"/>
      <c r="B2013" s="10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27"/>
      <c r="B2014" s="10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27"/>
      <c r="B2015" s="10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27"/>
      <c r="B2016" s="10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27"/>
      <c r="B2017" s="10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27"/>
      <c r="B2018" s="10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27"/>
      <c r="B2019" s="10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27"/>
      <c r="B2020" s="10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27"/>
      <c r="B2021" s="10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27"/>
      <c r="B2022" s="10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27"/>
      <c r="B2023" s="10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27"/>
      <c r="B2024" s="10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27"/>
      <c r="B2025" s="10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27"/>
      <c r="B2026" s="10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27"/>
      <c r="B2027" s="10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27"/>
      <c r="B2028" s="10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27"/>
      <c r="B2029" s="10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27"/>
      <c r="B2030" s="10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27"/>
      <c r="B2031" s="10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27"/>
      <c r="B2032" s="10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27"/>
      <c r="B2033" s="10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27"/>
      <c r="B2034" s="10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27"/>
      <c r="B2035" s="10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27"/>
      <c r="B2036" s="10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27"/>
      <c r="B2037" s="10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27"/>
      <c r="B2038" s="10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27"/>
      <c r="B2039" s="10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27"/>
      <c r="B2040" s="10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27"/>
      <c r="B2041" s="10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27"/>
      <c r="B2042" s="10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27"/>
      <c r="B2043" s="10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27"/>
      <c r="B2044" s="10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27"/>
      <c r="B2045" s="10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27"/>
      <c r="B2046" s="10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27"/>
      <c r="B2047" s="10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27"/>
      <c r="B2048" s="10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27"/>
      <c r="B2049" s="10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27"/>
      <c r="B2050" s="10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27"/>
      <c r="B2051" s="10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27"/>
      <c r="B2052" s="10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27"/>
      <c r="B2053" s="10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27"/>
      <c r="B2054" s="10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27"/>
      <c r="B2055" s="10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27"/>
      <c r="B2056" s="10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27"/>
      <c r="B2057" s="10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27"/>
      <c r="B2058" s="10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27"/>
      <c r="B2059" s="10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27"/>
      <c r="B2060" s="10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27"/>
      <c r="B2061" s="10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27"/>
      <c r="B2062" s="10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27"/>
      <c r="B2063" s="10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27"/>
      <c r="B2064" s="10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27"/>
      <c r="B2065" s="10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27"/>
      <c r="B2066" s="10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27"/>
      <c r="B2067" s="10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27"/>
      <c r="B2068" s="10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27"/>
      <c r="B2069" s="10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27"/>
      <c r="B2070" s="10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27"/>
      <c r="B2071" s="10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27"/>
      <c r="B2072" s="10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27"/>
      <c r="B2073" s="10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27"/>
      <c r="B2074" s="10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27"/>
      <c r="B2075" s="10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27"/>
      <c r="B2076" s="10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27"/>
      <c r="B2077" s="10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27"/>
      <c r="B2078" s="10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27"/>
      <c r="B2079" s="10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27"/>
      <c r="B2080" s="10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27"/>
      <c r="B2081" s="10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27"/>
      <c r="B2082" s="10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27"/>
      <c r="B2083" s="10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27"/>
      <c r="B2084" s="10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27"/>
      <c r="B2085" s="10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27"/>
      <c r="B2086" s="10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27"/>
      <c r="B2087" s="10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27"/>
      <c r="B2088" s="10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27"/>
      <c r="B2089" s="10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27"/>
      <c r="B2090" s="10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27"/>
      <c r="B2091" s="10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27"/>
      <c r="B2092" s="10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27"/>
      <c r="B2093" s="10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27"/>
      <c r="B2094" s="10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27"/>
      <c r="B2095" s="10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27"/>
      <c r="B2096" s="10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27"/>
      <c r="B2097" s="10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27"/>
      <c r="B2098" s="10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27"/>
      <c r="B2099" s="10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27"/>
      <c r="B2100" s="10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27"/>
      <c r="B2101" s="10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27"/>
      <c r="B2102" s="10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27"/>
      <c r="B2103" s="10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27"/>
      <c r="B2104" s="10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27"/>
      <c r="B2105" s="10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27"/>
      <c r="B2106" s="10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27"/>
      <c r="B2107" s="10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27"/>
      <c r="B2108" s="10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27"/>
      <c r="B2109" s="10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27"/>
      <c r="B2110" s="10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27"/>
      <c r="B2111" s="10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27"/>
      <c r="B2112" s="10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27"/>
      <c r="B2113" s="10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27"/>
      <c r="B2114" s="10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27"/>
      <c r="B2115" s="10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27"/>
      <c r="B2116" s="10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27"/>
      <c r="B2117" s="10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27"/>
      <c r="B2118" s="10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27"/>
      <c r="B2119" s="10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27"/>
      <c r="B2120" s="10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27"/>
      <c r="B2121" s="10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27"/>
      <c r="B2122" s="10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27"/>
      <c r="B2123" s="10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27"/>
      <c r="B2124" s="10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27"/>
      <c r="B2125" s="10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27"/>
      <c r="B2126" s="10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27"/>
      <c r="B2127" s="10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27"/>
      <c r="B2128" s="10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27"/>
      <c r="B2129" s="10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27"/>
      <c r="B2130" s="10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27"/>
      <c r="B2131" s="10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27"/>
      <c r="B2132" s="10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27"/>
      <c r="B2133" s="10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27"/>
      <c r="B2134" s="10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27"/>
      <c r="B2135" s="10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27"/>
      <c r="B2136" s="10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27"/>
      <c r="B2137" s="10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27"/>
      <c r="B2138" s="10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27"/>
      <c r="B2139" s="10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27"/>
      <c r="B2140" s="10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27"/>
      <c r="B2141" s="10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27"/>
      <c r="B2142" s="10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27"/>
      <c r="B2143" s="10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27"/>
      <c r="B2144" s="10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27"/>
      <c r="B2145" s="10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27"/>
      <c r="B2146" s="10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27"/>
      <c r="B2147" s="10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27"/>
      <c r="B2148" s="10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27"/>
      <c r="B2149" s="10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27"/>
      <c r="B2150" s="10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27"/>
      <c r="B2151" s="10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27"/>
      <c r="B2152" s="10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27"/>
      <c r="B2153" s="10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27"/>
      <c r="B2154" s="10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27"/>
      <c r="B2155" s="10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27"/>
      <c r="B2156" s="10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27"/>
      <c r="B2157" s="10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27"/>
      <c r="B2158" s="10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27"/>
      <c r="B2159" s="10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27"/>
      <c r="B2160" s="10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27"/>
      <c r="B2161" s="10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27"/>
      <c r="B2162" s="10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27"/>
      <c r="B2163" s="10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27"/>
      <c r="B2164" s="10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27"/>
      <c r="B2165" s="10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27"/>
      <c r="B2166" s="10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27"/>
      <c r="B2167" s="10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27"/>
      <c r="B2168" s="10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27"/>
      <c r="B2169" s="10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27"/>
      <c r="B2170" s="10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27"/>
      <c r="B2171" s="10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27"/>
      <c r="B2172" s="10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27"/>
      <c r="B2173" s="10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27"/>
      <c r="B2174" s="10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27"/>
      <c r="B2175" s="10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27"/>
      <c r="B2176" s="10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27"/>
      <c r="B2177" s="10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27"/>
      <c r="B2178" s="10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27"/>
      <c r="B2179" s="10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27"/>
      <c r="B2180" s="10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27"/>
      <c r="B2181" s="10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27"/>
      <c r="B2182" s="10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27"/>
      <c r="B2183" s="10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27"/>
      <c r="B2184" s="10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27"/>
      <c r="B2185" s="10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27"/>
      <c r="B2186" s="10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27"/>
      <c r="B2187" s="10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27"/>
      <c r="B2188" s="10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27"/>
      <c r="B2189" s="10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27"/>
      <c r="B2190" s="10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27"/>
      <c r="B2191" s="10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27"/>
      <c r="B2192" s="10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27"/>
      <c r="B2193" s="10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27"/>
      <c r="B2194" s="10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27"/>
      <c r="B2195" s="10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27"/>
      <c r="B2196" s="10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27"/>
      <c r="B2197" s="10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27"/>
      <c r="B2198" s="10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27"/>
      <c r="B2199" s="10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27"/>
      <c r="B2200" s="10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27"/>
      <c r="B2201" s="10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27"/>
      <c r="B2202" s="10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27"/>
      <c r="B2203" s="10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27"/>
      <c r="B2204" s="10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27"/>
      <c r="B2205" s="10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27"/>
      <c r="B2206" s="10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27"/>
      <c r="B2207" s="10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27"/>
      <c r="B2208" s="10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27"/>
      <c r="B2209" s="10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27"/>
      <c r="B2210" s="10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27"/>
      <c r="B2211" s="10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27"/>
      <c r="B2212" s="10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27"/>
      <c r="B2213" s="10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27"/>
      <c r="B2214" s="10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27"/>
      <c r="B2215" s="10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27"/>
      <c r="B2216" s="10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27"/>
      <c r="B2217" s="10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27"/>
      <c r="B2218" s="10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27"/>
      <c r="B2219" s="10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27"/>
      <c r="B2220" s="10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27"/>
      <c r="B2221" s="10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27"/>
      <c r="B2222" s="10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27"/>
      <c r="B2223" s="10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27"/>
      <c r="B2224" s="10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27"/>
      <c r="B2225" s="10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27"/>
      <c r="B2226" s="10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27"/>
      <c r="B2227" s="10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27"/>
      <c r="B2228" s="10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27"/>
      <c r="B2229" s="10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27"/>
      <c r="B2230" s="10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27"/>
      <c r="B2231" s="10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27"/>
      <c r="B2232" s="10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27"/>
      <c r="B2233" s="10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27"/>
      <c r="B2234" s="10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27"/>
      <c r="B2235" s="10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27"/>
      <c r="B2236" s="10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27"/>
      <c r="B2237" s="10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27"/>
      <c r="B2238" s="10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27"/>
      <c r="B2239" s="10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27"/>
      <c r="B2240" s="10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27"/>
      <c r="B2241" s="10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27"/>
      <c r="B2242" s="10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27"/>
      <c r="B2243" s="10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27"/>
      <c r="B2244" s="10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27"/>
      <c r="B2245" s="10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27"/>
      <c r="B2246" s="10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27"/>
      <c r="B2247" s="10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27"/>
      <c r="B2248" s="10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27"/>
      <c r="B2249" s="10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27"/>
      <c r="B2250" s="10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27"/>
      <c r="B2251" s="10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27"/>
      <c r="B2252" s="10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27"/>
      <c r="B2253" s="10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27"/>
      <c r="B2254" s="10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27"/>
      <c r="B2255" s="10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27"/>
      <c r="B2256" s="10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27"/>
      <c r="B2257" s="10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27"/>
      <c r="B2258" s="10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27"/>
      <c r="B2259" s="10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27"/>
      <c r="B2260" s="10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27"/>
      <c r="B2261" s="10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27"/>
      <c r="B2262" s="10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27"/>
      <c r="B2263" s="10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27"/>
      <c r="B2264" s="10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27"/>
      <c r="B2265" s="10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27"/>
      <c r="B2266" s="10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27"/>
      <c r="B2267" s="10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27"/>
      <c r="B2268" s="10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27"/>
      <c r="B2269" s="10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27"/>
      <c r="B2270" s="10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27"/>
      <c r="B2271" s="10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27"/>
      <c r="B2272" s="10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27"/>
      <c r="B2273" s="10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27"/>
      <c r="B2274" s="10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27"/>
      <c r="B2275" s="10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27"/>
      <c r="B2276" s="10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27"/>
      <c r="B2277" s="10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27"/>
      <c r="B2278" s="10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27"/>
      <c r="B2279" s="10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27"/>
      <c r="B2280" s="10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27"/>
      <c r="B2281" s="10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27"/>
      <c r="B2282" s="10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27"/>
      <c r="B2283" s="10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27"/>
      <c r="B2284" s="10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27"/>
      <c r="B2285" s="10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27"/>
      <c r="B2286" s="10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27"/>
      <c r="B2287" s="10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27"/>
      <c r="B2288" s="10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27"/>
      <c r="B2289" s="10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27"/>
      <c r="B2290" s="10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27"/>
      <c r="B2291" s="10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27"/>
      <c r="B2292" s="10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27"/>
      <c r="B2293" s="10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27"/>
      <c r="B2294" s="10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27"/>
      <c r="B2295" s="10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27"/>
      <c r="B2296" s="10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27"/>
      <c r="B2297" s="10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27"/>
      <c r="B2298" s="10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27"/>
      <c r="B2299" s="10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27"/>
      <c r="B2300" s="10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27"/>
      <c r="B2301" s="10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27"/>
      <c r="B2302" s="10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27"/>
      <c r="B2303" s="10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27"/>
      <c r="B2304" s="10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27"/>
      <c r="B2305" s="10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27"/>
      <c r="B2306" s="10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27"/>
      <c r="B2307" s="10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27"/>
      <c r="B2308" s="10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27"/>
      <c r="B2309" s="10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27"/>
      <c r="B2310" s="10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27"/>
      <c r="B2311" s="10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27"/>
      <c r="B2312" s="10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27"/>
      <c r="B2313" s="10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27"/>
      <c r="B2314" s="10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27"/>
      <c r="B2315" s="10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27"/>
      <c r="B2316" s="10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27"/>
      <c r="B2317" s="10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27"/>
      <c r="B2318" s="10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27"/>
      <c r="B2319" s="10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27"/>
      <c r="B2320" s="10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27"/>
      <c r="B2321" s="10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27"/>
      <c r="B2322" s="10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27"/>
      <c r="B2323" s="10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27"/>
      <c r="B2324" s="10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27"/>
      <c r="B2325" s="10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27"/>
      <c r="B2326" s="10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27"/>
      <c r="B2327" s="10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27"/>
      <c r="B2328" s="10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27"/>
      <c r="B2329" s="10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27"/>
      <c r="B2330" s="10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27"/>
      <c r="B2331" s="10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27"/>
      <c r="B2332" s="10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27"/>
      <c r="B2333" s="10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27"/>
      <c r="B2334" s="10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27"/>
      <c r="B2335" s="10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27"/>
      <c r="B2336" s="10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27"/>
      <c r="B2337" s="10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27"/>
      <c r="B2338" s="10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27"/>
      <c r="B2339" s="10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27"/>
      <c r="B2340" s="10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27"/>
      <c r="B2341" s="10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27"/>
      <c r="B2342" s="10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27"/>
      <c r="B2343" s="10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27"/>
      <c r="B2344" s="10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27"/>
      <c r="B2345" s="10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27"/>
      <c r="B2346" s="10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27"/>
      <c r="B2347" s="10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27"/>
      <c r="B2348" s="10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27"/>
      <c r="B2349" s="10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27"/>
      <c r="B2350" s="10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27"/>
      <c r="B2351" s="10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27"/>
      <c r="B2352" s="10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27"/>
      <c r="B2353" s="10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27"/>
      <c r="B2354" s="10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27"/>
      <c r="B2355" s="10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27"/>
      <c r="B2356" s="10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27"/>
      <c r="B2357" s="10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27"/>
      <c r="B2358" s="10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27"/>
      <c r="B2359" s="10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27"/>
      <c r="B2360" s="10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27"/>
      <c r="B2361" s="10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27"/>
      <c r="B2362" s="10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27"/>
      <c r="B2363" s="10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27"/>
      <c r="B2364" s="10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27"/>
      <c r="B2365" s="10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27"/>
      <c r="B2366" s="10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27"/>
      <c r="B2367" s="10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27"/>
      <c r="B2368" s="10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27"/>
      <c r="B2369" s="10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27"/>
      <c r="B2370" s="10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27"/>
      <c r="B2371" s="10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27"/>
      <c r="B2372" s="10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27"/>
      <c r="B2373" s="10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27"/>
      <c r="B2374" s="10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27"/>
      <c r="B2375" s="10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27"/>
      <c r="B2376" s="10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27"/>
      <c r="B2377" s="10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27"/>
      <c r="B2378" s="10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27"/>
      <c r="B2379" s="10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27"/>
      <c r="B2380" s="10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27"/>
      <c r="B2381" s="10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27"/>
      <c r="B2382" s="10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27"/>
      <c r="B2383" s="10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27"/>
      <c r="B2384" s="10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27"/>
      <c r="B2385" s="10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27"/>
      <c r="B2386" s="10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27"/>
      <c r="B2387" s="10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27"/>
      <c r="B2388" s="10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27"/>
      <c r="B2389" s="10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27"/>
      <c r="B2390" s="10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27"/>
      <c r="B2391" s="10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27"/>
      <c r="B2392" s="10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27"/>
      <c r="B2393" s="10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27"/>
      <c r="B2394" s="10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27"/>
      <c r="B2395" s="10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27"/>
      <c r="B2396" s="10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27"/>
      <c r="B2397" s="10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27"/>
      <c r="B2398" s="10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27"/>
      <c r="B2399" s="10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27"/>
      <c r="B2400" s="10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27"/>
      <c r="B2401" s="10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27"/>
      <c r="B2402" s="10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27"/>
      <c r="B2403" s="10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27"/>
      <c r="B2404" s="10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27"/>
      <c r="B2405" s="10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27"/>
      <c r="B2406" s="10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27"/>
      <c r="B2407" s="10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27"/>
      <c r="B2408" s="10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27"/>
      <c r="B2409" s="10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27"/>
      <c r="B2410" s="10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27"/>
      <c r="B2411" s="10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27"/>
      <c r="B2412" s="10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27"/>
      <c r="B2413" s="10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27"/>
      <c r="B2414" s="10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27"/>
      <c r="B2415" s="10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27"/>
      <c r="B2416" s="10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27"/>
      <c r="B2417" s="10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27"/>
      <c r="B2418" s="10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27"/>
      <c r="B2419" s="10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27"/>
      <c r="B2420" s="10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27"/>
      <c r="B2421" s="10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27"/>
      <c r="B2422" s="10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27"/>
      <c r="B2423" s="10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27"/>
      <c r="B2424" s="10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27"/>
      <c r="B2425" s="10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27"/>
      <c r="B2426" s="10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27"/>
      <c r="B2427" s="10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27"/>
      <c r="B2428" s="10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27"/>
      <c r="B2429" s="10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27"/>
      <c r="B2430" s="10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27"/>
      <c r="B2431" s="10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27"/>
      <c r="B2432" s="10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27"/>
      <c r="B2433" s="10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27"/>
      <c r="B2434" s="10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27"/>
      <c r="B2435" s="10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27"/>
      <c r="B2436" s="10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27"/>
      <c r="B2437" s="10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27"/>
      <c r="B2438" s="10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27"/>
      <c r="B2439" s="10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27"/>
      <c r="B2440" s="10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27"/>
      <c r="B2441" s="10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27"/>
      <c r="B2442" s="10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27"/>
      <c r="B2443" s="10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27"/>
      <c r="B2444" s="10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27"/>
      <c r="B2445" s="10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27"/>
      <c r="B2446" s="10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27"/>
      <c r="B2447" s="10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27"/>
      <c r="B2448" s="10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27"/>
      <c r="B2449" s="10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27"/>
      <c r="B2450" s="10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27"/>
      <c r="B2451" s="10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27"/>
      <c r="B2452" s="10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27"/>
      <c r="B2453" s="10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27"/>
      <c r="B2454" s="10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27"/>
      <c r="B2455" s="10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27"/>
      <c r="B2456" s="10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27"/>
      <c r="B2457" s="10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27"/>
      <c r="B2458" s="10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27"/>
      <c r="B2459" s="10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27"/>
      <c r="B2460" s="10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27"/>
      <c r="B2461" s="10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27"/>
      <c r="B2462" s="10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27"/>
      <c r="B2463" s="10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27"/>
      <c r="B2464" s="10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27"/>
      <c r="B2465" s="10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27"/>
      <c r="B2466" s="10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27"/>
      <c r="B2467" s="10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27"/>
      <c r="B2468" s="10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27"/>
      <c r="B2469" s="10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27"/>
      <c r="B2470" s="10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27"/>
      <c r="B2471" s="10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27"/>
      <c r="B2472" s="10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27"/>
      <c r="B2473" s="10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27"/>
      <c r="B2474" s="10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27"/>
      <c r="B2475" s="10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27"/>
      <c r="B2476" s="10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27"/>
      <c r="B2477" s="10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27"/>
      <c r="B2478" s="10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27"/>
      <c r="B2479" s="10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27"/>
      <c r="B2480" s="10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27"/>
      <c r="B2481" s="10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27"/>
      <c r="B2482" s="10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27"/>
      <c r="B2483" s="10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27"/>
      <c r="B2484" s="10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27"/>
      <c r="B2485" s="10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27"/>
      <c r="B2486" s="10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27"/>
      <c r="B2487" s="10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27"/>
      <c r="B2488" s="10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27"/>
      <c r="B2489" s="10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27"/>
      <c r="B2490" s="10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27"/>
      <c r="B2491" s="10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27"/>
      <c r="B2492" s="10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27"/>
      <c r="B2493" s="10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27"/>
      <c r="B2494" s="10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27"/>
      <c r="B2495" s="10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27"/>
      <c r="B2496" s="10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27"/>
      <c r="B2497" s="10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27"/>
      <c r="B2498" s="10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27"/>
      <c r="B2499" s="10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27"/>
      <c r="B2500" s="10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27"/>
      <c r="B2501" s="10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27"/>
      <c r="B2502" s="10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27"/>
      <c r="B2503" s="10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27"/>
      <c r="B2504" s="10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27"/>
      <c r="B2505" s="10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27"/>
      <c r="B2506" s="10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27"/>
      <c r="B2507" s="10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27"/>
      <c r="B2508" s="10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27"/>
      <c r="B2509" s="10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27"/>
      <c r="B2510" s="10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27"/>
      <c r="B2511" s="10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27"/>
      <c r="B2512" s="10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27"/>
      <c r="B2513" s="10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27"/>
      <c r="B2514" s="10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27"/>
      <c r="B2515" s="10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27"/>
      <c r="B2516" s="10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27"/>
      <c r="B2517" s="10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27"/>
      <c r="B2518" s="10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27"/>
      <c r="B2519" s="10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27"/>
      <c r="B2520" s="10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27"/>
      <c r="B2521" s="10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27"/>
      <c r="B2522" s="10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27"/>
      <c r="B2523" s="10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27"/>
      <c r="B2524" s="10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27"/>
      <c r="B2525" s="10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27"/>
      <c r="B2526" s="10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27"/>
      <c r="B2527" s="10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27"/>
      <c r="B2528" s="10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27"/>
      <c r="B2529" s="10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27"/>
      <c r="B2530" s="10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27"/>
      <c r="B2531" s="10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27"/>
      <c r="B2532" s="10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27"/>
      <c r="B2533" s="10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27"/>
      <c r="B2534" s="10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27"/>
      <c r="B2535" s="10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27"/>
      <c r="B2536" s="10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27"/>
      <c r="B2537" s="10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27"/>
      <c r="B2538" s="10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27"/>
      <c r="B2539" s="10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27"/>
      <c r="B2540" s="10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27"/>
      <c r="B2541" s="10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27"/>
      <c r="B2542" s="10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27"/>
      <c r="B2543" s="10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27"/>
      <c r="B2544" s="10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27"/>
      <c r="B2545" s="10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27"/>
      <c r="B2546" s="10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27"/>
      <c r="B2547" s="10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27"/>
      <c r="B2548" s="10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27"/>
      <c r="B2549" s="10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27"/>
      <c r="B2550" s="10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27"/>
      <c r="B2551" s="10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27"/>
      <c r="B2552" s="10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27"/>
      <c r="B2553" s="10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27"/>
      <c r="B2554" s="10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27"/>
      <c r="B2555" s="10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27"/>
      <c r="B2556" s="10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27"/>
      <c r="B2557" s="10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27"/>
      <c r="B2558" s="10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27"/>
      <c r="B2559" s="10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27"/>
      <c r="B2560" s="10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27"/>
      <c r="B2561" s="10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27"/>
      <c r="B2562" s="10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27"/>
      <c r="B2563" s="10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27"/>
      <c r="B2564" s="10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27"/>
      <c r="B2565" s="10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27"/>
      <c r="B2566" s="10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27"/>
      <c r="B2567" s="10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27"/>
      <c r="B2568" s="10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27"/>
      <c r="B2569" s="10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27"/>
      <c r="B2570" s="10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27"/>
      <c r="B2571" s="10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27"/>
      <c r="B2572" s="10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27"/>
      <c r="B2573" s="10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27"/>
      <c r="B2574" s="10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27"/>
      <c r="B2575" s="10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27"/>
      <c r="B2576" s="10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27"/>
      <c r="B2577" s="10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27"/>
      <c r="B2578" s="10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27"/>
      <c r="B2579" s="10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27"/>
      <c r="B2580" s="10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27"/>
      <c r="B2581" s="10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27"/>
      <c r="B2582" s="10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27"/>
      <c r="B2583" s="10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27"/>
      <c r="B2584" s="10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27"/>
      <c r="B2585" s="10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27"/>
      <c r="B2586" s="10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27"/>
      <c r="B2587" s="10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27"/>
      <c r="B2588" s="10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27"/>
      <c r="B2589" s="10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27"/>
      <c r="B2590" s="10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27"/>
      <c r="B2591" s="10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27"/>
      <c r="B2592" s="10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27"/>
      <c r="B2593" s="10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27"/>
      <c r="B2594" s="10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27"/>
      <c r="B2595" s="10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27"/>
      <c r="B2596" s="10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27"/>
      <c r="B2597" s="10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27"/>
      <c r="B2598" s="10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27"/>
      <c r="B2599" s="10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27"/>
      <c r="B2600" s="10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27"/>
      <c r="B2601" s="10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27"/>
      <c r="B2602" s="10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27"/>
      <c r="B2603" s="10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27"/>
      <c r="B2604" s="10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27"/>
      <c r="B2605" s="10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27"/>
      <c r="B2606" s="10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27"/>
      <c r="B2607" s="10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27"/>
      <c r="B2608" s="10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27"/>
      <c r="B2609" s="10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27"/>
      <c r="B2610" s="10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27"/>
      <c r="B2611" s="10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27"/>
      <c r="B2612" s="10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27"/>
      <c r="B2613" s="10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27"/>
      <c r="B2614" s="10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27"/>
      <c r="B2615" s="10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27"/>
      <c r="B2616" s="10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27"/>
      <c r="B2617" s="10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27"/>
      <c r="B2618" s="10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27"/>
      <c r="B2619" s="10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27"/>
      <c r="B2620" s="10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27"/>
      <c r="B2621" s="10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27"/>
      <c r="B2622" s="10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27"/>
      <c r="B2623" s="10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27"/>
      <c r="B2624" s="10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27"/>
      <c r="B2625" s="10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27"/>
      <c r="B2626" s="10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27"/>
      <c r="B2627" s="10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27"/>
      <c r="B2628" s="10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27"/>
      <c r="B2629" s="10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27"/>
      <c r="B2630" s="10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27"/>
      <c r="B2631" s="10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27"/>
      <c r="B2632" s="10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27"/>
      <c r="B2633" s="10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27"/>
      <c r="B2634" s="10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27"/>
      <c r="B2635" s="10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27"/>
      <c r="B2636" s="10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27"/>
      <c r="B2637" s="10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27"/>
      <c r="B2638" s="10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27"/>
      <c r="B2639" s="10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27"/>
      <c r="B2640" s="10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27"/>
      <c r="B2641" s="10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27"/>
      <c r="B2642" s="10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27"/>
      <c r="B2643" s="10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27"/>
      <c r="B2644" s="10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27"/>
      <c r="B2645" s="10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27"/>
      <c r="B2646" s="10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27"/>
      <c r="B2647" s="10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27"/>
      <c r="B2648" s="10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27"/>
      <c r="B2649" s="10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27"/>
      <c r="B2650" s="10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27"/>
      <c r="B2651" s="10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27"/>
      <c r="B2652" s="10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27"/>
      <c r="B2653" s="10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27"/>
      <c r="B2654" s="10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27"/>
      <c r="B2655" s="10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27"/>
      <c r="B2656" s="10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27"/>
      <c r="B2657" s="10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27"/>
      <c r="B2658" s="10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27"/>
      <c r="B2659" s="10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27"/>
      <c r="B2660" s="10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27"/>
      <c r="B2661" s="10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27"/>
      <c r="B2662" s="10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27"/>
      <c r="B2663" s="10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27"/>
      <c r="B2664" s="10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27"/>
      <c r="B2665" s="10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27"/>
      <c r="B2666" s="10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27"/>
      <c r="B2667" s="10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27"/>
      <c r="B2668" s="10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27"/>
      <c r="B2669" s="10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27"/>
      <c r="B2670" s="10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27"/>
      <c r="B2671" s="10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27"/>
      <c r="B2672" s="10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27"/>
      <c r="B2673" s="10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27"/>
      <c r="B2674" s="10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27"/>
      <c r="B2675" s="10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27"/>
      <c r="B2676" s="10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27"/>
      <c r="B2677" s="10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27"/>
      <c r="B2678" s="10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27"/>
      <c r="B2679" s="10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27"/>
      <c r="B2680" s="10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27"/>
      <c r="B2681" s="10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27"/>
      <c r="B2682" s="10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27"/>
      <c r="B2683" s="10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27"/>
      <c r="B2684" s="10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27"/>
      <c r="B2685" s="10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27"/>
      <c r="B2686" s="10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27"/>
      <c r="B2687" s="10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27"/>
      <c r="B2688" s="10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27"/>
      <c r="B2689" s="10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27"/>
      <c r="B2690" s="10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27"/>
      <c r="B2691" s="10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27"/>
      <c r="B2692" s="10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27"/>
      <c r="B2693" s="10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27"/>
      <c r="B2694" s="10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27"/>
      <c r="B2695" s="10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27"/>
      <c r="B2696" s="10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27"/>
      <c r="B2697" s="10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27"/>
      <c r="B2698" s="10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27"/>
      <c r="B2699" s="10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27"/>
      <c r="B2700" s="10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27"/>
      <c r="B2701" s="10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27"/>
      <c r="B2702" s="10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27"/>
      <c r="B2703" s="10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27"/>
      <c r="B2704" s="10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27"/>
      <c r="B2705" s="10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27"/>
      <c r="B2706" s="10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27"/>
      <c r="B2707" s="10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27"/>
      <c r="B2708" s="10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27"/>
      <c r="B2709" s="10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27"/>
      <c r="B2710" s="10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27"/>
      <c r="B2711" s="10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27"/>
      <c r="B2712" s="10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27"/>
      <c r="B2713" s="10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27"/>
      <c r="B2714" s="10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27"/>
      <c r="B2715" s="10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27"/>
      <c r="B2716" s="10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27"/>
      <c r="B2717" s="10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27"/>
      <c r="B2718" s="10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27"/>
      <c r="B2719" s="10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27"/>
      <c r="B2720" s="10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27"/>
      <c r="B2721" s="10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27"/>
      <c r="B2722" s="10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27"/>
      <c r="B2723" s="10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27"/>
      <c r="B2724" s="10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27"/>
      <c r="B2725" s="10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27"/>
      <c r="B2726" s="10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27"/>
      <c r="B2727" s="10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27"/>
      <c r="B2728" s="10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27"/>
      <c r="B2729" s="10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27"/>
      <c r="B2730" s="10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27"/>
      <c r="B2731" s="10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27"/>
      <c r="B2732" s="10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27"/>
      <c r="B2733" s="10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27"/>
      <c r="B2734" s="10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27"/>
      <c r="B2735" s="10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27"/>
      <c r="B2736" s="10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27"/>
      <c r="B2737" s="10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27"/>
      <c r="B2738" s="10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27"/>
      <c r="B2739" s="10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27"/>
      <c r="B2740" s="10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27"/>
      <c r="B2741" s="10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27"/>
      <c r="B2742" s="10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27"/>
      <c r="B2743" s="10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27"/>
      <c r="B2744" s="10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27"/>
      <c r="B2745" s="10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27"/>
      <c r="B2746" s="10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27"/>
      <c r="B2747" s="10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27"/>
      <c r="B2748" s="10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27"/>
      <c r="B2749" s="10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27"/>
      <c r="B2750" s="10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27"/>
      <c r="B2751" s="10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27"/>
      <c r="B2752" s="10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27"/>
      <c r="B2753" s="10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27"/>
      <c r="B2754" s="10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27"/>
      <c r="B2755" s="10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27"/>
      <c r="B2756" s="10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27"/>
      <c r="B2757" s="10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27"/>
      <c r="B2758" s="10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27"/>
      <c r="B2759" s="10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27"/>
      <c r="B2760" s="10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27"/>
      <c r="B2761" s="10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27"/>
      <c r="B2762" s="10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27"/>
      <c r="B2763" s="10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27"/>
      <c r="B2764" s="10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27"/>
      <c r="B2765" s="10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27"/>
      <c r="B2766" s="10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27"/>
      <c r="B2767" s="10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27"/>
      <c r="B2768" s="10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27"/>
      <c r="B2769" s="10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27"/>
      <c r="B2770" s="10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27"/>
      <c r="B2771" s="10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27"/>
      <c r="B2772" s="10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27"/>
      <c r="B2773" s="10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27"/>
      <c r="B2774" s="10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27"/>
      <c r="B2775" s="10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27"/>
      <c r="B2776" s="10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27"/>
      <c r="B2777" s="10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27"/>
      <c r="B2778" s="10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27"/>
      <c r="B2779" s="10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27"/>
      <c r="B2780" s="10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27"/>
      <c r="B2781" s="10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27"/>
      <c r="B2782" s="10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27"/>
      <c r="B2783" s="10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27"/>
      <c r="B2784" s="10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27"/>
      <c r="B2785" s="10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27"/>
      <c r="B2786" s="10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27"/>
      <c r="B2787" s="10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27"/>
      <c r="B2788" s="10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27"/>
      <c r="B2789" s="10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27"/>
      <c r="B2790" s="10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27"/>
      <c r="B2791" s="10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27"/>
      <c r="B2792" s="10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27"/>
      <c r="B2793" s="10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27"/>
      <c r="B2794" s="10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27"/>
      <c r="B2795" s="10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27"/>
      <c r="B2796" s="10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27"/>
      <c r="B2797" s="10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27"/>
      <c r="B2798" s="10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27"/>
      <c r="B2799" s="10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27"/>
      <c r="B2800" s="10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27"/>
      <c r="B2801" s="10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27"/>
      <c r="B2802" s="10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27"/>
      <c r="B2803" s="10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27"/>
      <c r="B2804" s="10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27"/>
      <c r="B2805" s="10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27"/>
      <c r="B2806" s="10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27"/>
      <c r="B2807" s="10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27"/>
      <c r="B2808" s="10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27"/>
      <c r="B2809" s="10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27"/>
      <c r="B2810" s="10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27"/>
      <c r="B2811" s="10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27"/>
      <c r="B2812" s="10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27"/>
      <c r="B2813" s="10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27"/>
      <c r="B2814" s="10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27"/>
      <c r="B2815" s="10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27"/>
      <c r="B2816" s="10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27"/>
      <c r="B2817" s="10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27"/>
      <c r="B2818" s="10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27"/>
      <c r="B2819" s="10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27"/>
      <c r="B2820" s="10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27"/>
      <c r="B2821" s="10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27"/>
      <c r="B2822" s="10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27"/>
      <c r="B2823" s="10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27"/>
      <c r="B2824" s="10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27"/>
      <c r="B2825" s="10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27"/>
      <c r="B2826" s="10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27"/>
      <c r="B2827" s="10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27"/>
      <c r="B2828" s="10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27"/>
      <c r="B2829" s="10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27"/>
      <c r="B2830" s="10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27"/>
      <c r="B2831" s="10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27"/>
      <c r="B2832" s="10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27"/>
      <c r="B2833" s="10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27"/>
      <c r="B2834" s="10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27"/>
      <c r="B2835" s="10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27"/>
      <c r="B2836" s="10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27"/>
      <c r="B2837" s="10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27"/>
      <c r="B2838" s="10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27"/>
      <c r="B2839" s="10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27"/>
      <c r="B2840" s="10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27"/>
      <c r="B2841" s="10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27"/>
      <c r="B2842" s="10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27"/>
      <c r="B2843" s="10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27"/>
      <c r="B2844" s="10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27"/>
      <c r="B2845" s="10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27"/>
      <c r="B2846" s="10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27"/>
      <c r="B2847" s="10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27"/>
      <c r="B2848" s="10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27"/>
      <c r="B2849" s="10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27"/>
      <c r="B2850" s="10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27"/>
      <c r="B2851" s="10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27"/>
      <c r="B2852" s="10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27"/>
      <c r="B2853" s="10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27"/>
      <c r="B2854" s="10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27"/>
      <c r="B2855" s="10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27"/>
      <c r="B2856" s="10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27"/>
      <c r="B2857" s="10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27"/>
      <c r="B2858" s="10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27"/>
      <c r="B2859" s="10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27"/>
      <c r="B2860" s="10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27"/>
      <c r="B2861" s="10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27"/>
      <c r="B2862" s="10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27"/>
      <c r="B2863" s="10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27"/>
      <c r="B2864" s="10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27"/>
      <c r="B2865" s="10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27"/>
      <c r="B2866" s="10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27"/>
      <c r="B2867" s="10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27"/>
      <c r="B2868" s="10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27"/>
      <c r="B2869" s="10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27"/>
      <c r="B2870" s="10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27"/>
      <c r="B2871" s="10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27"/>
      <c r="B2872" s="10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27"/>
      <c r="B2873" s="10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27"/>
      <c r="B2874" s="10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27"/>
      <c r="B2875" s="10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27"/>
      <c r="B2876" s="10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27"/>
      <c r="B2877" s="10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27"/>
      <c r="B2878" s="10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27"/>
      <c r="B2879" s="10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27"/>
      <c r="B2880" s="10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27"/>
      <c r="B2881" s="10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27"/>
      <c r="B2882" s="10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27"/>
      <c r="B2883" s="10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27"/>
      <c r="B2884" s="10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27"/>
      <c r="B2885" s="10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27"/>
      <c r="B2886" s="10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27"/>
      <c r="B2887" s="10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27"/>
      <c r="B2888" s="10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27"/>
      <c r="B2889" s="10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27"/>
      <c r="B2890" s="10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27"/>
      <c r="B2891" s="10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27"/>
      <c r="B2892" s="10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27"/>
      <c r="B2893" s="10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27"/>
      <c r="B2894" s="10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27"/>
      <c r="B2895" s="10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27"/>
      <c r="B2896" s="10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27"/>
      <c r="B2897" s="10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27"/>
      <c r="B2898" s="10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27"/>
      <c r="B2899" s="10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27"/>
      <c r="B2900" s="10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27"/>
      <c r="B2901" s="10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27"/>
      <c r="B2902" s="10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27"/>
      <c r="B2903" s="10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27"/>
      <c r="B2904" s="10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27"/>
      <c r="B2905" s="10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27"/>
      <c r="B2906" s="10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27"/>
      <c r="B2907" s="10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27"/>
      <c r="B2908" s="10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27"/>
      <c r="B2909" s="10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27"/>
      <c r="B2910" s="10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27"/>
      <c r="B2911" s="10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27"/>
      <c r="B2912" s="10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27"/>
      <c r="B2913" s="10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27"/>
      <c r="B2914" s="10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27"/>
      <c r="B2915" s="10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27"/>
      <c r="B2916" s="10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27"/>
      <c r="B2917" s="10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27"/>
      <c r="B2918" s="10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27"/>
      <c r="B2919" s="10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27"/>
      <c r="B2920" s="10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27"/>
      <c r="B2921" s="10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27"/>
      <c r="B2922" s="10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27"/>
      <c r="B2923" s="10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27"/>
      <c r="B2924" s="10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27"/>
      <c r="B2925" s="10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27"/>
      <c r="B2926" s="10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27"/>
      <c r="B2927" s="10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27"/>
      <c r="B2928" s="10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27"/>
      <c r="B2929" s="10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27"/>
      <c r="B2930" s="10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27"/>
      <c r="B2931" s="10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27"/>
      <c r="B2932" s="10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27"/>
      <c r="B2933" s="10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27"/>
      <c r="B2934" s="10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27"/>
      <c r="B2935" s="10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27"/>
      <c r="B2936" s="10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27"/>
      <c r="B2937" s="10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27"/>
      <c r="B2938" s="10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27"/>
      <c r="B2939" s="10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27"/>
      <c r="B2940" s="10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27"/>
      <c r="B2941" s="10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27"/>
      <c r="B2942" s="10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27"/>
      <c r="B2943" s="10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27"/>
      <c r="B2944" s="10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27"/>
      <c r="B2945" s="10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27"/>
      <c r="B2946" s="10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27"/>
      <c r="B2947" s="10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27"/>
      <c r="B2948" s="10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27"/>
      <c r="B2949" s="10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27"/>
      <c r="B2950" s="10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27"/>
      <c r="B2951" s="10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27"/>
      <c r="B2952" s="10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27"/>
      <c r="B2953" s="10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27"/>
      <c r="B2954" s="10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27"/>
      <c r="B2955" s="10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27"/>
      <c r="B2956" s="10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27"/>
      <c r="B2957" s="10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27"/>
      <c r="B2958" s="10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27"/>
      <c r="B2959" s="10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27"/>
      <c r="B2960" s="10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27"/>
      <c r="B2961" s="10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27"/>
      <c r="B2962" s="10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27"/>
      <c r="B2963" s="10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27"/>
      <c r="B2964" s="10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27"/>
      <c r="B2965" s="10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27"/>
      <c r="B2966" s="10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27"/>
      <c r="B2967" s="10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27"/>
      <c r="B2968" s="10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27"/>
      <c r="B2969" s="10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27"/>
      <c r="B2970" s="10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27"/>
      <c r="B2971" s="10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27"/>
      <c r="B2972" s="10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27"/>
      <c r="B2973" s="10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27"/>
      <c r="B2974" s="10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27"/>
      <c r="B2975" s="10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27"/>
      <c r="B2976" s="10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27"/>
      <c r="B2977" s="10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27"/>
      <c r="B2978" s="10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27"/>
      <c r="B2979" s="10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27"/>
      <c r="B2980" s="10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27"/>
      <c r="B2981" s="10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27"/>
      <c r="B2982" s="10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27"/>
      <c r="B2983" s="10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27"/>
      <c r="B2984" s="10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27"/>
      <c r="B2985" s="10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27"/>
      <c r="B2986" s="10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27"/>
      <c r="B2987" s="10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27"/>
      <c r="B2988" s="10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27"/>
      <c r="B2989" s="10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27"/>
      <c r="B2990" s="10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27"/>
      <c r="B2991" s="10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27"/>
      <c r="B2992" s="10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27"/>
      <c r="B2993" s="10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27"/>
      <c r="B2994" s="10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27"/>
      <c r="B2995" s="10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27"/>
      <c r="B2996" s="10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27"/>
      <c r="B2997" s="10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27"/>
      <c r="B2998" s="10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27"/>
      <c r="B2999" s="10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27"/>
      <c r="B3000" s="10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27"/>
      <c r="B3001" s="10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27"/>
      <c r="B3002" s="10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27"/>
      <c r="B3003" s="10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27"/>
      <c r="B3004" s="10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27"/>
      <c r="B3005" s="10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27"/>
      <c r="B3006" s="10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27"/>
      <c r="B3007" s="10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27"/>
      <c r="B3008" s="10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27"/>
      <c r="B3009" s="10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27"/>
      <c r="B3010" s="10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27"/>
      <c r="B3011" s="10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27"/>
      <c r="B3012" s="10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27"/>
      <c r="B3013" s="10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27"/>
      <c r="B3014" s="10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27"/>
      <c r="B3015" s="10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27"/>
      <c r="B3016" s="10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27"/>
      <c r="B3017" s="10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27"/>
      <c r="B3018" s="10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27"/>
      <c r="B3019" s="10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27"/>
      <c r="B3020" s="10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27"/>
      <c r="B3021" s="10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27"/>
      <c r="B3022" s="10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27"/>
      <c r="B3023" s="10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27"/>
      <c r="B3024" s="10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27"/>
      <c r="B3025" s="10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27"/>
      <c r="B3026" s="10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27"/>
      <c r="B3027" s="10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27"/>
      <c r="B3028" s="10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27"/>
      <c r="B3029" s="10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27"/>
      <c r="B3030" s="10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27"/>
      <c r="B3031" s="10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27"/>
      <c r="B3032" s="10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27"/>
      <c r="B3033" s="10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27"/>
      <c r="B3034" s="10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27"/>
      <c r="B3035" s="10"/>
      <c r="F3035" s="4"/>
      <c r="G3035" s="4"/>
      <c r="H3035" s="4"/>
      <c r="I3035" s="4"/>
      <c r="J3035" s="4"/>
      <c r="K3035" s="4"/>
      <c r="L3035" s="4"/>
      <c r="M3035" s="4"/>
    </row>
    <row r="3036" spans="1:13" x14ac:dyDescent="0.2">
      <c r="A3036" s="27"/>
      <c r="B3036" s="10"/>
      <c r="F3036" s="4"/>
      <c r="G3036" s="4"/>
      <c r="H3036" s="4"/>
      <c r="I3036" s="4"/>
      <c r="J3036" s="4"/>
      <c r="K3036" s="4"/>
      <c r="L3036" s="4"/>
      <c r="M3036" s="4"/>
    </row>
  </sheetData>
  <mergeCells count="69">
    <mergeCell ref="A6:M6"/>
    <mergeCell ref="A96:M96"/>
    <mergeCell ref="A98:M98"/>
    <mergeCell ref="D9:E9"/>
    <mergeCell ref="D10:E10"/>
    <mergeCell ref="A83:G83"/>
    <mergeCell ref="A84:G84"/>
    <mergeCell ref="A85:G85"/>
    <mergeCell ref="A86:G86"/>
    <mergeCell ref="A87:G87"/>
    <mergeCell ref="A88:G88"/>
    <mergeCell ref="A77:G77"/>
    <mergeCell ref="A78:G78"/>
    <mergeCell ref="A100:M100"/>
    <mergeCell ref="A89:G89"/>
    <mergeCell ref="A90:G90"/>
    <mergeCell ref="A91:G91"/>
    <mergeCell ref="A92:G92"/>
    <mergeCell ref="A93:G93"/>
    <mergeCell ref="A79:G79"/>
    <mergeCell ref="A80:G80"/>
    <mergeCell ref="A81:G81"/>
    <mergeCell ref="A82:G82"/>
    <mergeCell ref="A71:G71"/>
    <mergeCell ref="A72:G72"/>
    <mergeCell ref="A73:G73"/>
    <mergeCell ref="A74:G74"/>
    <mergeCell ref="A75:G75"/>
    <mergeCell ref="A76:G76"/>
    <mergeCell ref="A70:G70"/>
    <mergeCell ref="A45:M45"/>
    <mergeCell ref="A55:G55"/>
    <mergeCell ref="A56:G56"/>
    <mergeCell ref="A57:G57"/>
    <mergeCell ref="A58:G58"/>
    <mergeCell ref="A59:M59"/>
    <mergeCell ref="A65:G65"/>
    <mergeCell ref="A66:G66"/>
    <mergeCell ref="A67:G67"/>
    <mergeCell ref="A68:G68"/>
    <mergeCell ref="A69:M69"/>
    <mergeCell ref="A44:G44"/>
    <mergeCell ref="A17:M17"/>
    <mergeCell ref="A20:M20"/>
    <mergeCell ref="A22:M22"/>
    <mergeCell ref="A31:G31"/>
    <mergeCell ref="A32:G32"/>
    <mergeCell ref="A33:G33"/>
    <mergeCell ref="A34:G34"/>
    <mergeCell ref="A35:M35"/>
    <mergeCell ref="A41:G41"/>
    <mergeCell ref="A42:G42"/>
    <mergeCell ref="A43:G43"/>
    <mergeCell ref="I1:M1"/>
    <mergeCell ref="I2:M2"/>
    <mergeCell ref="A16:M16"/>
    <mergeCell ref="H12:K12"/>
    <mergeCell ref="L12:M13"/>
    <mergeCell ref="G13:G14"/>
    <mergeCell ref="H13:H14"/>
    <mergeCell ref="I13:I14"/>
    <mergeCell ref="K13:K14"/>
    <mergeCell ref="A12:A14"/>
    <mergeCell ref="B12:B14"/>
    <mergeCell ref="C12:C14"/>
    <mergeCell ref="D12:D14"/>
    <mergeCell ref="E12:G12"/>
    <mergeCell ref="A4:M4"/>
    <mergeCell ref="A5:M5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>
    <oddHeader>&amp;LГранд-Смета (вер.8.0)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материалами'!Ind</vt:lpstr>
      <vt:lpstr>'ЛСР по форме №4 с материалами'!Obosn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Глухова Марина Евгениевна</cp:lastModifiedBy>
  <cp:lastPrinted>2018-04-04T10:54:20Z</cp:lastPrinted>
  <dcterms:created xsi:type="dcterms:W3CDTF">2002-02-11T05:58:42Z</dcterms:created>
  <dcterms:modified xsi:type="dcterms:W3CDTF">2018-04-16T12:29:40Z</dcterms:modified>
</cp:coreProperties>
</file>