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I11"/>
  <c r="I10"/>
  <c r="J10" s="1"/>
  <c r="I9"/>
  <c r="J9" s="1"/>
  <c r="I8"/>
  <c r="I7"/>
  <c r="J13" l="1"/>
</calcChain>
</file>

<file path=xl/sharedStrings.xml><?xml version="1.0" encoding="utf-8"?>
<sst xmlns="http://schemas.openxmlformats.org/spreadsheetml/2006/main" count="44" uniqueCount="34">
  <si>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</si>
  <si>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</si>
  <si>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</si>
  <si>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</si>
  <si>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</si>
  <si>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</si>
  <si>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</si>
  <si>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</si>
  <si>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</si>
  <si>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</si>
  <si>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</si>
  <si>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</si>
  <si>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</si>
  <si>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</si>
  <si>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>Курага</t>
  </si>
  <si>
    <t>Сухофрукты</t>
  </si>
  <si>
    <t>Шиповник</t>
  </si>
  <si>
    <t>Чернослив</t>
  </si>
  <si>
    <t>Изюм</t>
  </si>
  <si>
    <t xml:space="preserve">Начальная (максимальная) цена гражданско-правового договора, руб. 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</si>
  <si>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</si>
  <si>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</si>
  <si>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</si>
  <si>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Смесь из 6 видов плодов и ягод (яблоки, груши, сливы, курага, изюм, вишня). ГОСТ 32896-2014</t>
  </si>
  <si>
    <t xml:space="preserve">Итого: Начальная (максимальная) цена контракта: 350910  (триста пятьдесят тысяч девятьсот десять) рублей 30 копеек. </t>
  </si>
  <si>
    <t>Коммерческое предложение б/н от 25.11.2017г</t>
  </si>
  <si>
    <t>Дата составления сводной  таблицы  от 25.11.2017 года</t>
  </si>
  <si>
    <t>ЧАСТЬ IV. Обоснование начальной (максимальной) цены договора на поставку томатной пасты и сухофруктов</t>
  </si>
  <si>
    <t xml:space="preserve"> Высушенные половинки плодов абрикоса без косточки. ГОСТ 32896-2014.</t>
  </si>
  <si>
    <t>Сушёные ягоды винограда без косточек. ГОСТ 6882-88.</t>
  </si>
  <si>
    <t>Сушеная слива без косточек. ГОСТ 32896-2014,</t>
  </si>
  <si>
    <t xml:space="preserve"> Высушенные цельные плоды шиповника. ГОСТ 1994-93.</t>
  </si>
  <si>
    <t>Пюре томатное</t>
  </si>
  <si>
    <t xml:space="preserve">Без искусственных красителей, стабилизаторов и крахмала. Банки массой не менее 750 г и не более 1000 г, без признаков бомбажа, маркированные. ГОСТ Р 54678-2011.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</si>
</sst>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" fontId="8" fillId="0" borderId="2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/>
    <xf numFmtId="0" fontId="11" fillId="2" borderId="0" xfId="0" applyFont="1" applyFill="1"/>
    <xf numFmtId="0" fontId="3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2" fillId="2" borderId="0" xfId="0" applyFont="1" applyFill="1"/>
    <xf numFmtId="0" fontId="12" fillId="2" borderId="0" xfId="0" applyFont="1" applyFill="1" applyAlignment="1"/>
    <xf numFmtId="0" fontId="11" fillId="2" borderId="0" xfId="0" applyFont="1" applyFill="1" applyAlignment="1"/>
    <xf numFmtId="0" fontId="3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topLeftCell="A4" workbookViewId="0">
      <selection activeCell="C7" sqref="C7"/>
    </sheetView>
  </sheetViews>
  <sheetFormatPr defaultRowHeight="15"/>
  <cols>
    <col min="1" max="1" width="7.7109375" customWidth="1"/>
    <col min="2" max="2" width="14.57031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6" s="1" customFormat="1" ht="32.25" customHeight="1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>
      <c r="A2" s="38" t="s">
        <v>0</v>
      </c>
      <c r="B2" s="38"/>
      <c r="C2" s="38"/>
      <c r="D2" s="38"/>
      <c r="E2" s="38"/>
      <c r="F2" s="38"/>
      <c r="G2" s="38"/>
      <c r="H2" s="2"/>
      <c r="I2" s="2"/>
      <c r="J2" s="3"/>
      <c r="K2" s="3"/>
    </row>
    <row r="3" spans="1:16">
      <c r="A3" s="39" t="s">
        <v>1</v>
      </c>
      <c r="B3" s="39"/>
      <c r="C3" s="39"/>
      <c r="D3" s="39"/>
      <c r="E3" s="39"/>
      <c r="F3" s="39"/>
      <c r="G3" s="4"/>
      <c r="H3" s="4"/>
      <c r="I3" s="4"/>
    </row>
    <row r="4" spans="1:16" ht="15.75" customHeight="1">
      <c r="A4" s="40" t="s">
        <v>2</v>
      </c>
      <c r="B4" s="40" t="s">
        <v>3</v>
      </c>
      <c r="C4" s="40" t="s">
        <v>4</v>
      </c>
      <c r="D4" s="41" t="s">
        <v>5</v>
      </c>
      <c r="E4" s="41" t="s">
        <v>6</v>
      </c>
      <c r="F4" s="43" t="s">
        <v>7</v>
      </c>
      <c r="G4" s="44"/>
      <c r="H4" s="45"/>
      <c r="I4" s="41" t="s">
        <v>8</v>
      </c>
      <c r="J4" s="41" t="s">
        <v>9</v>
      </c>
    </row>
    <row r="5" spans="1:16" ht="15.75">
      <c r="A5" s="40"/>
      <c r="B5" s="40"/>
      <c r="C5" s="40"/>
      <c r="D5" s="42"/>
      <c r="E5" s="42"/>
      <c r="F5" s="5" t="s">
        <v>10</v>
      </c>
      <c r="G5" s="5" t="s">
        <v>11</v>
      </c>
      <c r="H5" s="5" t="s">
        <v>12</v>
      </c>
      <c r="I5" s="42"/>
      <c r="J5" s="42"/>
    </row>
    <row r="6" spans="1:16" ht="15.75">
      <c r="A6" s="6">
        <v>1</v>
      </c>
      <c r="B6" s="7">
        <v>2</v>
      </c>
      <c r="C6" s="6">
        <v>5</v>
      </c>
      <c r="D6" s="7">
        <v>6</v>
      </c>
      <c r="E6" s="7"/>
      <c r="F6" s="6">
        <v>7</v>
      </c>
      <c r="G6" s="7">
        <v>8</v>
      </c>
      <c r="H6" s="6">
        <v>9</v>
      </c>
      <c r="I6" s="6"/>
      <c r="J6" s="6">
        <v>13</v>
      </c>
    </row>
    <row r="7" spans="1:16" ht="77.25" customHeight="1">
      <c r="A7" s="6">
        <v>1</v>
      </c>
      <c r="B7" s="7" t="s">
        <v>32</v>
      </c>
      <c r="C7" s="8" t="s">
        <v>33</v>
      </c>
      <c r="D7" s="9" t="s">
        <v>13</v>
      </c>
      <c r="E7" s="10">
        <v>910</v>
      </c>
      <c r="F7" s="11">
        <v>180</v>
      </c>
      <c r="G7" s="11">
        <v>185</v>
      </c>
      <c r="H7" s="11">
        <v>170</v>
      </c>
      <c r="I7" s="11">
        <f t="shared" ref="I7:I12" si="0">SUM(F7:H7)/3</f>
        <v>178.33333333333334</v>
      </c>
      <c r="J7" s="11">
        <v>162280.29999999999</v>
      </c>
      <c r="K7" s="12"/>
    </row>
    <row r="8" spans="1:16" ht="45" customHeight="1">
      <c r="A8" s="6">
        <v>2</v>
      </c>
      <c r="B8" s="13" t="s">
        <v>14</v>
      </c>
      <c r="C8" s="14" t="s">
        <v>28</v>
      </c>
      <c r="D8" s="9" t="s">
        <v>13</v>
      </c>
      <c r="E8" s="10">
        <v>430</v>
      </c>
      <c r="F8" s="11">
        <v>307</v>
      </c>
      <c r="G8" s="11">
        <v>305</v>
      </c>
      <c r="H8" s="11">
        <v>300</v>
      </c>
      <c r="I8" s="11">
        <f t="shared" si="0"/>
        <v>304</v>
      </c>
      <c r="J8" s="11">
        <v>130720</v>
      </c>
      <c r="K8" s="12"/>
    </row>
    <row r="9" spans="1:16" ht="58.5" customHeight="1">
      <c r="A9" s="15">
        <v>3</v>
      </c>
      <c r="B9" s="6" t="s">
        <v>15</v>
      </c>
      <c r="C9" s="16" t="s">
        <v>23</v>
      </c>
      <c r="D9" s="17" t="s">
        <v>13</v>
      </c>
      <c r="E9" s="18">
        <v>100</v>
      </c>
      <c r="F9" s="11">
        <v>167</v>
      </c>
      <c r="G9" s="11">
        <v>165</v>
      </c>
      <c r="H9" s="11">
        <v>160</v>
      </c>
      <c r="I9" s="11">
        <f t="shared" si="0"/>
        <v>164</v>
      </c>
      <c r="J9" s="11">
        <f>PRODUCT(I9*E9)</f>
        <v>16400</v>
      </c>
      <c r="K9" s="12"/>
      <c r="P9" s="19"/>
    </row>
    <row r="10" spans="1:16" ht="39" customHeight="1">
      <c r="A10" s="15">
        <v>4</v>
      </c>
      <c r="B10" s="6" t="s">
        <v>16</v>
      </c>
      <c r="C10" s="16" t="s">
        <v>31</v>
      </c>
      <c r="D10" s="17" t="s">
        <v>13</v>
      </c>
      <c r="E10" s="18">
        <v>115</v>
      </c>
      <c r="F10" s="11">
        <v>197</v>
      </c>
      <c r="G10" s="11">
        <v>195</v>
      </c>
      <c r="H10" s="11">
        <v>190</v>
      </c>
      <c r="I10" s="11">
        <f t="shared" si="0"/>
        <v>194</v>
      </c>
      <c r="J10" s="11">
        <f>PRODUCT(I10*E10)</f>
        <v>22310</v>
      </c>
      <c r="K10" s="12"/>
      <c r="P10" s="19"/>
    </row>
    <row r="11" spans="1:16" ht="37.5" customHeight="1">
      <c r="A11" s="15">
        <v>5</v>
      </c>
      <c r="B11" s="6" t="s">
        <v>17</v>
      </c>
      <c r="C11" s="16" t="s">
        <v>30</v>
      </c>
      <c r="D11" s="17" t="s">
        <v>13</v>
      </c>
      <c r="E11" s="18">
        <v>60</v>
      </c>
      <c r="F11" s="11">
        <v>180</v>
      </c>
      <c r="G11" s="11">
        <v>185</v>
      </c>
      <c r="H11" s="11">
        <v>187</v>
      </c>
      <c r="I11" s="11">
        <f t="shared" si="0"/>
        <v>184</v>
      </c>
      <c r="J11" s="11">
        <v>11040</v>
      </c>
      <c r="K11" s="12"/>
      <c r="P11" s="19"/>
    </row>
    <row r="12" spans="1:16" ht="30.75" customHeight="1">
      <c r="A12" s="15">
        <v>6</v>
      </c>
      <c r="B12" s="6" t="s">
        <v>18</v>
      </c>
      <c r="C12" s="16" t="s">
        <v>29</v>
      </c>
      <c r="D12" s="17" t="s">
        <v>13</v>
      </c>
      <c r="E12" s="18">
        <v>40</v>
      </c>
      <c r="F12" s="11">
        <v>207</v>
      </c>
      <c r="G12" s="11">
        <v>205</v>
      </c>
      <c r="H12" s="11">
        <v>200</v>
      </c>
      <c r="I12" s="11">
        <f t="shared" si="0"/>
        <v>204</v>
      </c>
      <c r="J12" s="11">
        <f>E12*I12</f>
        <v>8160</v>
      </c>
      <c r="K12" s="12"/>
      <c r="P12" s="19"/>
    </row>
    <row r="13" spans="1:16" ht="15.75">
      <c r="A13" s="46" t="s">
        <v>19</v>
      </c>
      <c r="B13" s="47"/>
      <c r="C13" s="48"/>
      <c r="D13" s="47"/>
      <c r="E13" s="47"/>
      <c r="F13" s="47"/>
      <c r="G13" s="47"/>
      <c r="H13" s="47"/>
      <c r="I13" s="47"/>
      <c r="J13" s="20">
        <f>SUM(J7:J12)</f>
        <v>350910.3</v>
      </c>
      <c r="K13" s="12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ht="36" customHeight="1">
      <c r="A15" s="49" t="s">
        <v>24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6" s="23" customFormat="1" ht="18.75" hidden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2"/>
    </row>
    <row r="17" spans="1:11" s="28" customFormat="1" ht="15.75" customHeight="1">
      <c r="A17" s="24" t="s">
        <v>10</v>
      </c>
      <c r="B17" s="35" t="s">
        <v>25</v>
      </c>
      <c r="C17" s="50"/>
      <c r="D17" s="25"/>
      <c r="E17" s="26"/>
      <c r="F17" s="26"/>
      <c r="G17" s="26"/>
      <c r="H17" s="26"/>
      <c r="I17" s="26"/>
      <c r="J17" s="26"/>
      <c r="K17" s="27"/>
    </row>
    <row r="18" spans="1:11" s="28" customFormat="1" ht="15.75">
      <c r="A18" s="24" t="s">
        <v>11</v>
      </c>
      <c r="B18" s="35" t="s">
        <v>25</v>
      </c>
      <c r="C18" s="36"/>
      <c r="D18" s="25"/>
      <c r="E18" s="26"/>
      <c r="F18" s="26"/>
      <c r="G18" s="26"/>
      <c r="H18" s="26"/>
      <c r="I18" s="26"/>
      <c r="J18" s="26"/>
    </row>
    <row r="19" spans="1:11" s="28" customFormat="1" ht="15.75">
      <c r="A19" s="29" t="s">
        <v>12</v>
      </c>
      <c r="B19" s="35" t="s">
        <v>25</v>
      </c>
      <c r="C19" s="36"/>
      <c r="D19" s="25"/>
      <c r="E19" s="26"/>
      <c r="F19" s="26"/>
      <c r="G19" s="26"/>
      <c r="H19" s="26"/>
      <c r="I19" s="26"/>
      <c r="J19" s="26"/>
    </row>
    <row r="20" spans="1:11" s="28" customFormat="1" ht="15.75">
      <c r="A20" s="30"/>
      <c r="B20" s="31" t="s">
        <v>20</v>
      </c>
      <c r="C20" s="30"/>
      <c r="D20" s="30"/>
      <c r="E20" s="30"/>
      <c r="F20" s="30"/>
      <c r="G20" s="30"/>
      <c r="H20" s="30"/>
      <c r="I20" s="30"/>
      <c r="J20" s="30"/>
    </row>
    <row r="21" spans="1:11" s="28" customFormat="1" ht="15.75">
      <c r="A21" s="30"/>
      <c r="B21" s="32" t="s">
        <v>21</v>
      </c>
      <c r="C21" s="31"/>
      <c r="D21" s="33"/>
      <c r="E21" s="30"/>
      <c r="F21" s="30"/>
      <c r="G21" s="30"/>
      <c r="H21" s="30"/>
      <c r="I21" s="30"/>
      <c r="J21" s="30"/>
      <c r="K21" s="27"/>
    </row>
    <row r="22" spans="1:11" s="28" customFormat="1" ht="15.75">
      <c r="A22" s="30"/>
      <c r="B22" s="31" t="s">
        <v>22</v>
      </c>
      <c r="C22" s="31"/>
      <c r="D22" s="31"/>
      <c r="E22" s="30"/>
      <c r="F22" s="30"/>
      <c r="G22" s="30"/>
      <c r="H22" s="30"/>
      <c r="I22" s="30"/>
      <c r="J22" s="30"/>
      <c r="K22" s="27"/>
    </row>
    <row r="23" spans="1:11" s="28" customFormat="1" ht="15.75">
      <c r="A23" s="30"/>
      <c r="B23" s="31" t="s">
        <v>26</v>
      </c>
      <c r="C23" s="31"/>
      <c r="D23" s="34"/>
      <c r="E23" s="30"/>
      <c r="F23" s="30"/>
      <c r="G23" s="30"/>
      <c r="H23" s="30"/>
      <c r="I23" s="30"/>
      <c r="J23" s="30"/>
      <c r="K23" s="27"/>
    </row>
    <row r="24" spans="1:11" s="28" customFormat="1">
      <c r="A24"/>
      <c r="B24"/>
      <c r="C24"/>
      <c r="D24"/>
      <c r="E24"/>
      <c r="F24"/>
      <c r="G24"/>
      <c r="H24"/>
      <c r="I24"/>
      <c r="J24"/>
      <c r="K24" s="27"/>
    </row>
  </sheetData>
  <mergeCells count="16">
    <mergeCell ref="B19:C19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13:I13"/>
    <mergeCell ref="A15:J15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2019-03-26T16:51:23Z</dcterms:modified>
</cp:coreProperties>
</file>