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омз\ШК крупа\"/>
    </mc:Choice>
  </mc:AlternateContent>
  <bookViews>
    <workbookView xWindow="720" yWindow="615" windowWidth="14670" windowHeight="7530"/>
  </bookViews>
  <sheets>
    <sheet name="молоко цельное" sheetId="14" r:id="rId1"/>
  </sheets>
  <definedNames>
    <definedName name="_xlnm.Print_Area" localSheetId="0">'молоко цельное'!$A$1:$K$45</definedName>
  </definedNames>
  <calcPr calcId="162913" refMode="R1C1"/>
</workbook>
</file>

<file path=xl/calcChain.xml><?xml version="1.0" encoding="utf-8"?>
<calcChain xmlns="http://schemas.openxmlformats.org/spreadsheetml/2006/main">
  <c r="K35" i="14" l="1"/>
  <c r="K8" i="14"/>
  <c r="K34" i="14" l="1"/>
  <c r="K32" i="14"/>
  <c r="K30" i="14"/>
  <c r="K28" i="14" l="1"/>
  <c r="K26" i="14"/>
  <c r="K24" i="14"/>
  <c r="K22" i="14"/>
  <c r="K20" i="14"/>
  <c r="K18" i="14"/>
  <c r="K16" i="14"/>
  <c r="K14" i="14"/>
  <c r="K12" i="14"/>
  <c r="K10" i="14"/>
</calcChain>
</file>

<file path=xl/sharedStrings.xml><?xml version="1.0" encoding="utf-8"?>
<sst xmlns="http://schemas.openxmlformats.org/spreadsheetml/2006/main" count="79" uniqueCount="55">
  <si>
    <t>№ п.п (вида товара)</t>
  </si>
  <si>
    <t>Кол-во</t>
  </si>
  <si>
    <t>Единичные цены (тарифы)</t>
  </si>
  <si>
    <t>1*</t>
  </si>
  <si>
    <t>2*</t>
  </si>
  <si>
    <t>3*</t>
  </si>
  <si>
    <t>Средняя цена, руб.</t>
  </si>
  <si>
    <t>Начальная цена, руб.</t>
  </si>
  <si>
    <t>Наименование  товара</t>
  </si>
  <si>
    <t>Характеристика товара</t>
  </si>
  <si>
    <t>Ед.     товара</t>
  </si>
  <si>
    <t>ИТОГО</t>
  </si>
  <si>
    <t>4*</t>
  </si>
  <si>
    <t>ВСЕГО: Начальная (максимальная) цена гражданско-правового договора</t>
  </si>
  <si>
    <t>МБОУ " Гимназия"</t>
  </si>
  <si>
    <t>Метод определения цены: метод сопоставимых рыночных цен</t>
  </si>
  <si>
    <t>Способ осуществления закупки: аукцион в электронной форме среди субъектов малого предпринимательства и социально ориентированных некоммерческих организаций</t>
  </si>
  <si>
    <t>IV. Обоснование начальной (максимальной) цены гражданско-правового договора на поставку вкусовых товаров, крупы и масла</t>
  </si>
  <si>
    <t>Крупа гречневая</t>
  </si>
  <si>
    <t>Мука пшеничная</t>
  </si>
  <si>
    <t>кг</t>
  </si>
  <si>
    <t>Крупа пшено</t>
  </si>
  <si>
    <t>Крупа пшеничная</t>
  </si>
  <si>
    <t>Хлопья овсяные "Геркулес"</t>
  </si>
  <si>
    <t>Макаронные изделия</t>
  </si>
  <si>
    <t>Крупа перловая</t>
  </si>
  <si>
    <t>Крупа манная</t>
  </si>
  <si>
    <t>Горох колотый</t>
  </si>
  <si>
    <t>Напиток кофейный растворимый с цикорием</t>
  </si>
  <si>
    <t>Чай черный</t>
  </si>
  <si>
    <t>Какао напиток растворимый</t>
  </si>
  <si>
    <t xml:space="preserve">Масло подсолничное </t>
  </si>
  <si>
    <t>л</t>
  </si>
  <si>
    <t>Яйца куриные пищевые</t>
  </si>
  <si>
    <t>шт</t>
  </si>
  <si>
    <t>вх. № 132 от 29.11.2017 г.</t>
  </si>
  <si>
    <t>вх. № 130 от 15.11.2017 г.</t>
  </si>
  <si>
    <t>вх. № 120 от 07.11.2017 г.</t>
  </si>
  <si>
    <t>вх. № 118 от 07.11.2017 г.</t>
  </si>
  <si>
    <t>Ф.И.О.  Директор                         В.В.Погребняк                    Подпись ______________________</t>
  </si>
  <si>
    <t>Дата составления сводной  таблицы    06.12.2017 г.</t>
  </si>
  <si>
    <t>Куриное яйцо столовое, 1 категории, скорлупа чистая, крепкая, без повреждений, массой не менее  55 гр. не более 69,4 гр .Содержание яиц не должно иметь посторонних запахов (гнилости, тухлости). На момент поставки яйца куриного дата сортировки не должна превышать 10дней. Содержание антибиотиков, пестицидов должны соответствовать нормам. ГОСТ 31654-2012. Срок годности не более 25 суток с даты сортировки.</t>
  </si>
  <si>
    <t>Высший сорт. Масло подсолнечное рафинированное дезодорированное вымороженное прозрачное, без осадка, без запаха вкус обезличенный, без ГМО. фасовка в пластиковые бутылки не менее 1 литр. ГОСТ 1129-2013. Срок годности 12 мес</t>
  </si>
  <si>
    <t>Напиток растворимый.  Состав: какао порошок, сахар, поваренная соль, ванилин, обогащающие вещества витамины и минеральные вещества, без ГМО, пищевых красителей и аромат заторов.. Массовая доля жира не более 15% . Вкус и запах насыщенного горячего шоколада, без посторонних привкусов и запахов. Упаковка без повреждений. Масса нетто не менее 500 гр. и не более 1кг. ГОСТ 108-2014. Срок годности 12мес</t>
  </si>
  <si>
    <t xml:space="preserve">Сорт высший. Фасованный черный байховый чай листовой, крупный, высший сорт, ровный, однородный, хорошо скрученный, без поседения, без примесей древесины и чайной пыли, аромат нежный, приятный с терпкостью вкус, фасованный не менее 100 гр. и не более 200 гр., упаковка маркированная, без повреждений. </t>
  </si>
  <si>
    <t xml:space="preserve">представляют собой высушенные до порошкообразного состояния экстракты, в виде напитка с цикорием без натурального кофе. Цвет коричневый, вкус и аромат свойственный данному продукту без посторонних привкусов и запахов. Фасованный не менее 100 гр. и не более 200 гр., упаковка маркированная, без повреждений. ГОСТ Р 50364-92. Срок годности 24 мес. </t>
  </si>
  <si>
    <t>Сорт первый. Шлифованный, цвет желтый. Запах свойственный данному виду, без затхлого, плесневого и других посторонних запахов, вкус, свойственный данному виду без кислого, горького и других посторонних привкусов, без зараженности, загрязнений и примесей. Упаковка не менее 5 кг, не более 5 кг, маркированная, без повреждений. ГОСТ  6201-68. ТР ТС 015/2011</t>
  </si>
  <si>
    <t>Весовая, марки МТ, цвет бело-желтый,  запах свойственный данному виду, без затхлого, плесневого и других посторонних запахов, вкус,  свойственный данному виду без кислого, горького и других посторонних привкусов, без зараженности, загрязнений и примесей. Упаковка не менее 700 гр, не более 1кг. маркированная, без повреждений. ГОСТ 7022-97. ТР ТС 015/2011. Срок годности не более 10 мес.</t>
  </si>
  <si>
    <t>Шлифованная, цвет зерна белый с темными полосками, имеет вкус свойственный данному виду, без кислого, горького и других посторонних привкусов, без зараженности, загрязнений и примесей. Упаковка не менее 800 гр. и не более 1кг, маркированная, без повреждений. ГОСТ 5784-60. ТР ТС 015/2011. Срок годности не более 18 мес.</t>
  </si>
  <si>
    <t>Сорт высший. Твердые сорта пшеницы (группа А), обогащенные витаминами и минеральными веществами, с содержанием белка 12 г/100 г, в ассортименте, без загрязнений и примесей, сорт высший, фасованные в прозрачные полиэтиленовые мешки весом не менее 5 кг. и не более 10 кг., упаковка маркированная, без повреждений. ГОСТ 31743-2012. Срок годности не более 24 мес.</t>
  </si>
  <si>
    <t>Высший сорт, запах свойственный данному виду, без посторонних запахов, не затхлый, не плесневый, вкус свойственный хлопьям, без посторонних привкусов, не кислый, не горький, без зараженности, загрязнений и примесей. Упаковка не менее 5кг и не более 10 кг, маркированная, без повреждений. ГОСТ 21149-93. ТР ТС 015/2011. Срок годности не более 4 мес.</t>
  </si>
  <si>
    <t>Полтавская № 1 крупная, цвет желтый разных оттенков, запах свойственный пшеничной крупе без посторонних запахов, не затхлый, не плесневый, вкус свойственный пшеничной крупе, без посторонних привкусов, не кислый, не горький, без зараженности, загрязнений и примесей. Упаковка не менее 5кг, не более 10кг., маркированная, без повреждений. ГОСТ 276-60. ТР ТС 015/2011. Срок годности не более 14 мес.</t>
  </si>
  <si>
    <t>Высший сорт, цвет желтый разных оттенков, запах свойственный данному виду, без затхлого, плесневого и других посторонних запахов, вкус, свойственный данному виду без кислого, горького и других посторонних привкусов, без зараженности, загрязнений и примесей. Упаковка не менее 5кг. и не более 10кг., маркированная, без повреждений. ГОСТ 572-2016. ТР ТС 015/2011. Срок годности не более 10 мес.</t>
  </si>
  <si>
    <t>Высшего сорта, весовая, цвет белый с кремовым оттенком, запах свойственный данному виду, без затхлого, плесневого и других посторонних запахов, вкус свойственный данному виду без кислого, горького и других посторонних привкусов, без зараженности, загрязнений и примесей. Упаковка не менее 5 кг. и не более 10кг., маркированная, без повреждений. ГОСТР 52189-2. Срок годности не более 18 мес.</t>
  </si>
  <si>
    <t>Ядрица, сорт высший  цвет кремовый с желтоватым оттенком. Запах свойственный данному виду, без затхлого, плесневого и других посторонних запахов, вкус, свойственный данному виду без кислого, горького и других посторонних привкусов, без зараженности, загрязнений и примесей. Упаковка не менее  5кг. и не более  10кг, маркированная, без повреждений. ГОСТ Р 55290-2012. ТР ТС 015/2011. Срок годности не более 20 мес.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</si>
</sst>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_-;\-* #,##0.00\ _₽_-;_-* &quot;-&quot;??\ _₽_-;_-@_-"/>
  </numFmts>
  <fonts count="10"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sz val="11"/>
      <color indexed="8"/>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indexed="8"/>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7" fillId="0" borderId="0" applyFont="0" applyFill="0" applyBorder="0" applyAlignment="0" applyProtection="0"/>
  </cellStyleXfs>
  <cellXfs count="48">
    <xf numFmtId="0" fontId="0" fillId="0" borderId="0" xfId="0"/>
    <xf numFmtId="0" fontId="4" fillId="2" borderId="1" xfId="0" applyFont="1" applyFill="1" applyBorder="1" applyAlignment="1">
      <alignment vertical="top" wrapText="1"/>
    </xf>
    <xf numFmtId="0" fontId="2" fillId="2" borderId="0" xfId="0" applyFont="1" applyFill="1"/>
    <xf numFmtId="0" fontId="1" fillId="2" borderId="0" xfId="0" applyFont="1" applyFill="1" applyBorder="1" applyAlignment="1">
      <alignment horizontal="left"/>
    </xf>
    <xf numFmtId="0" fontId="1" fillId="2" borderId="0" xfId="0" applyFont="1" applyFill="1"/>
    <xf numFmtId="0" fontId="3" fillId="2" borderId="0" xfId="0" applyFont="1" applyFill="1"/>
    <xf numFmtId="0" fontId="2" fillId="2" borderId="0" xfId="0" applyFont="1" applyFill="1" applyAlignment="1">
      <alignment horizontal="center" wrapText="1"/>
    </xf>
    <xf numFmtId="0" fontId="6" fillId="2" borderId="2" xfId="0" applyFont="1" applyFill="1" applyBorder="1" applyAlignment="1">
      <alignment horizontal="center" vertical="center" wrapText="1"/>
    </xf>
    <xf numFmtId="2" fontId="4" fillId="2" borderId="2" xfId="0" applyNumberFormat="1" applyFont="1" applyFill="1" applyBorder="1" applyAlignment="1">
      <alignment horizontal="center" vertical="center" wrapText="1"/>
    </xf>
    <xf numFmtId="2" fontId="6" fillId="2" borderId="2" xfId="0" applyNumberFormat="1" applyFont="1" applyFill="1" applyBorder="1" applyAlignment="1">
      <alignment horizontal="center" vertical="center" wrapText="1"/>
    </xf>
    <xf numFmtId="43" fontId="4" fillId="2"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0" xfId="0" applyFont="1" applyFill="1" applyBorder="1" applyAlignment="1">
      <alignment horizontal="left"/>
    </xf>
    <xf numFmtId="0" fontId="9" fillId="2" borderId="0" xfId="0" applyFont="1" applyFill="1"/>
    <xf numFmtId="0" fontId="8" fillId="2" borderId="0" xfId="0" applyFont="1" applyFill="1"/>
    <xf numFmtId="0" fontId="0" fillId="2" borderId="0" xfId="0" applyFont="1" applyFill="1"/>
    <xf numFmtId="0" fontId="2" fillId="2" borderId="0" xfId="0" applyFont="1" applyFill="1" applyAlignment="1"/>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6" fillId="2" borderId="1" xfId="0" applyFont="1" applyFill="1" applyBorder="1" applyAlignment="1">
      <alignment horizontal="left" vertical="center" wrapText="1"/>
    </xf>
    <xf numFmtId="43" fontId="2" fillId="2" borderId="1" xfId="1" applyFont="1" applyFill="1" applyBorder="1" applyAlignment="1">
      <alignment horizontal="center"/>
    </xf>
    <xf numFmtId="0" fontId="4" fillId="2" borderId="0"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3" fillId="2" borderId="0" xfId="0" applyFont="1" applyFill="1" applyAlignment="1"/>
    <xf numFmtId="0" fontId="2" fillId="2" borderId="0" xfId="0" applyFont="1" applyFill="1" applyAlignment="1">
      <alignment horizontal="justify" vertical="justify" wrapText="1"/>
    </xf>
    <xf numFmtId="0" fontId="4" fillId="2" borderId="0" xfId="0" applyFont="1" applyFill="1" applyAlignment="1">
      <alignment horizontal="justify" vertical="justify" wrapText="1"/>
    </xf>
    <xf numFmtId="0" fontId="4" fillId="0" borderId="0" xfId="0" applyFont="1" applyAlignment="1">
      <alignment horizontal="justify" vertical="justify" wrapText="1"/>
    </xf>
    <xf numFmtId="0" fontId="4" fillId="2" borderId="1" xfId="0" applyFont="1" applyFill="1" applyBorder="1" applyAlignment="1">
      <alignment horizontal="justify" vertical="justify" wrapText="1"/>
    </xf>
    <xf numFmtId="0" fontId="1" fillId="2" borderId="0" xfId="0" applyFont="1" applyFill="1" applyBorder="1" applyAlignment="1">
      <alignment horizontal="justify" vertical="justify"/>
    </xf>
    <xf numFmtId="0" fontId="4" fillId="2" borderId="0" xfId="0" applyFont="1" applyFill="1" applyBorder="1" applyAlignment="1">
      <alignment horizontal="justify" vertical="justify" wrapText="1"/>
    </xf>
    <xf numFmtId="0" fontId="1" fillId="2" borderId="0" xfId="0" applyFont="1" applyFill="1" applyAlignment="1">
      <alignment horizontal="justify" vertical="justify"/>
    </xf>
    <xf numFmtId="0" fontId="0" fillId="2" borderId="0" xfId="0" applyFont="1" applyFill="1" applyAlignment="1">
      <alignment horizontal="justify" vertical="justify"/>
    </xf>
    <xf numFmtId="0" fontId="6" fillId="2" borderId="1"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Alignment="1">
      <alignment horizontal="left"/>
    </xf>
    <xf numFmtId="0" fontId="4" fillId="2" borderId="0" xfId="0" applyFont="1" applyFill="1" applyBorder="1" applyAlignment="1">
      <alignment horizontal="left" vertical="center" wrapText="1"/>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2" xfId="0" applyFont="1" applyFill="1" applyBorder="1" applyAlignment="1">
      <alignment horizontal="left" vertical="center"/>
    </xf>
    <xf numFmtId="0" fontId="2" fillId="2" borderId="0" xfId="0" applyFont="1" applyFill="1" applyAlignment="1">
      <alignment horizontal="center" wrapText="1"/>
    </xf>
    <xf numFmtId="0" fontId="2" fillId="2" borderId="3"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justify" vertical="justify" wrapText="1"/>
    </xf>
    <xf numFmtId="0" fontId="2"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2" borderId="0" xfId="0" applyFont="1" applyFill="1" applyAlignment="1">
      <alignment horizontal="left"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tabSelected="1" topLeftCell="A37" zoomScale="90" zoomScaleNormal="90" workbookViewId="0">
      <selection activeCell="C33" sqref="C33"/>
    </sheetView>
  </sheetViews>
  <sheetFormatPr defaultRowHeight="15" x14ac:dyDescent="0.25"/>
  <cols>
    <col min="1" max="1" width="6" style="15" customWidth="1"/>
    <col min="2" max="2" width="16.28515625" style="15" customWidth="1"/>
    <col min="3" max="3" width="43.85546875" style="32" customWidth="1"/>
    <col min="4" max="4" width="7.140625" style="14" customWidth="1"/>
    <col min="5" max="5" width="7.42578125" style="15" customWidth="1"/>
    <col min="6" max="9" width="9.140625" style="15"/>
    <col min="10" max="10" width="10.28515625" style="15" customWidth="1"/>
    <col min="11" max="11" width="14.28515625" style="15" customWidth="1"/>
    <col min="12" max="16384" width="9.140625" style="15"/>
  </cols>
  <sheetData>
    <row r="1" spans="1:11" x14ac:dyDescent="0.25">
      <c r="A1" s="40" t="s">
        <v>17</v>
      </c>
      <c r="B1" s="40"/>
      <c r="C1" s="40"/>
      <c r="D1" s="40"/>
      <c r="E1" s="40"/>
      <c r="F1" s="40"/>
      <c r="G1" s="40"/>
      <c r="H1" s="40"/>
      <c r="I1" s="40"/>
      <c r="J1" s="40"/>
      <c r="K1" s="40"/>
    </row>
    <row r="2" spans="1:11" s="16" customFormat="1" ht="14.25" x14ac:dyDescent="0.2">
      <c r="A2" s="47" t="s">
        <v>16</v>
      </c>
      <c r="B2" s="47"/>
      <c r="C2" s="47"/>
      <c r="D2" s="47"/>
      <c r="E2" s="47"/>
      <c r="F2" s="47"/>
      <c r="G2" s="47"/>
      <c r="H2" s="47"/>
      <c r="I2" s="47"/>
      <c r="J2" s="47"/>
      <c r="K2" s="47"/>
    </row>
    <row r="3" spans="1:11" x14ac:dyDescent="0.25">
      <c r="A3" s="2"/>
      <c r="B3" s="6"/>
      <c r="C3" s="25"/>
      <c r="D3" s="6"/>
      <c r="E3" s="6"/>
      <c r="F3" s="6"/>
      <c r="G3" s="6"/>
      <c r="H3" s="6"/>
      <c r="I3" s="6"/>
      <c r="J3" s="6"/>
      <c r="K3" s="6"/>
    </row>
    <row r="4" spans="1:11" x14ac:dyDescent="0.25">
      <c r="A4" s="41" t="s">
        <v>15</v>
      </c>
      <c r="B4" s="41"/>
      <c r="C4" s="41"/>
      <c r="D4" s="41"/>
      <c r="E4" s="41"/>
      <c r="F4" s="41"/>
      <c r="G4" s="41"/>
      <c r="H4" s="41"/>
      <c r="I4" s="41"/>
      <c r="J4" s="41"/>
      <c r="K4" s="41"/>
    </row>
    <row r="5" spans="1:11" x14ac:dyDescent="0.25">
      <c r="A5" s="42" t="s">
        <v>0</v>
      </c>
      <c r="B5" s="42" t="s">
        <v>8</v>
      </c>
      <c r="C5" s="44" t="s">
        <v>9</v>
      </c>
      <c r="D5" s="45" t="s">
        <v>10</v>
      </c>
      <c r="E5" s="42" t="s">
        <v>1</v>
      </c>
      <c r="F5" s="42" t="s">
        <v>2</v>
      </c>
      <c r="G5" s="42"/>
      <c r="H5" s="42"/>
      <c r="I5" s="42"/>
      <c r="J5" s="43" t="s">
        <v>6</v>
      </c>
      <c r="K5" s="43" t="s">
        <v>7</v>
      </c>
    </row>
    <row r="6" spans="1:11" x14ac:dyDescent="0.25">
      <c r="A6" s="42"/>
      <c r="B6" s="43"/>
      <c r="C6" s="44"/>
      <c r="D6" s="45"/>
      <c r="E6" s="42"/>
      <c r="F6" s="17" t="s">
        <v>3</v>
      </c>
      <c r="G6" s="17" t="s">
        <v>4</v>
      </c>
      <c r="H6" s="17" t="s">
        <v>5</v>
      </c>
      <c r="I6" s="17" t="s">
        <v>12</v>
      </c>
      <c r="J6" s="46"/>
      <c r="K6" s="46"/>
    </row>
    <row r="7" spans="1:11" ht="165" x14ac:dyDescent="0.25">
      <c r="A7" s="18">
        <v>1</v>
      </c>
      <c r="B7" s="1" t="s">
        <v>33</v>
      </c>
      <c r="C7" s="26" t="s">
        <v>41</v>
      </c>
      <c r="D7" s="11" t="s">
        <v>34</v>
      </c>
      <c r="E7" s="7">
        <v>35000</v>
      </c>
      <c r="F7" s="8">
        <v>6</v>
      </c>
      <c r="G7" s="8">
        <v>5</v>
      </c>
      <c r="H7" s="8">
        <v>7</v>
      </c>
      <c r="I7" s="8">
        <v>8</v>
      </c>
      <c r="J7" s="9">
        <v>6.5</v>
      </c>
      <c r="K7" s="19"/>
    </row>
    <row r="8" spans="1:11" x14ac:dyDescent="0.25">
      <c r="A8" s="33" t="s">
        <v>11</v>
      </c>
      <c r="B8" s="33"/>
      <c r="C8" s="33"/>
      <c r="D8" s="33"/>
      <c r="E8" s="33"/>
      <c r="F8" s="33"/>
      <c r="G8" s="33"/>
      <c r="H8" s="33"/>
      <c r="I8" s="33"/>
      <c r="J8" s="33"/>
      <c r="K8" s="10">
        <f>E7*J7</f>
        <v>227500</v>
      </c>
    </row>
    <row r="9" spans="1:11" ht="90" x14ac:dyDescent="0.25">
      <c r="A9" s="18">
        <v>2</v>
      </c>
      <c r="B9" s="1" t="s">
        <v>31</v>
      </c>
      <c r="C9" s="27" t="s">
        <v>42</v>
      </c>
      <c r="D9" s="11" t="s">
        <v>32</v>
      </c>
      <c r="E9" s="7">
        <v>400</v>
      </c>
      <c r="F9" s="8">
        <v>90</v>
      </c>
      <c r="G9" s="8">
        <v>85</v>
      </c>
      <c r="H9" s="8">
        <v>90</v>
      </c>
      <c r="I9" s="8">
        <v>85</v>
      </c>
      <c r="J9" s="9">
        <v>87.5</v>
      </c>
      <c r="K9" s="19"/>
    </row>
    <row r="10" spans="1:11" x14ac:dyDescent="0.25">
      <c r="A10" s="33" t="s">
        <v>11</v>
      </c>
      <c r="B10" s="33"/>
      <c r="C10" s="33"/>
      <c r="D10" s="33"/>
      <c r="E10" s="33"/>
      <c r="F10" s="33"/>
      <c r="G10" s="33"/>
      <c r="H10" s="33"/>
      <c r="I10" s="33"/>
      <c r="J10" s="33"/>
      <c r="K10" s="10">
        <f>J9*E9</f>
        <v>35000</v>
      </c>
    </row>
    <row r="11" spans="1:11" ht="165" x14ac:dyDescent="0.25">
      <c r="A11" s="18">
        <v>3</v>
      </c>
      <c r="B11" s="1" t="s">
        <v>30</v>
      </c>
      <c r="C11" s="28" t="s">
        <v>43</v>
      </c>
      <c r="D11" s="11" t="s">
        <v>20</v>
      </c>
      <c r="E11" s="7">
        <v>110</v>
      </c>
      <c r="F11" s="8">
        <v>300</v>
      </c>
      <c r="G11" s="8">
        <v>430</v>
      </c>
      <c r="H11" s="8">
        <v>260</v>
      </c>
      <c r="I11" s="8">
        <v>300</v>
      </c>
      <c r="J11" s="9">
        <v>322.5</v>
      </c>
      <c r="K11" s="19"/>
    </row>
    <row r="12" spans="1:11" x14ac:dyDescent="0.25">
      <c r="A12" s="33" t="s">
        <v>11</v>
      </c>
      <c r="B12" s="33"/>
      <c r="C12" s="33"/>
      <c r="D12" s="33"/>
      <c r="E12" s="33"/>
      <c r="F12" s="33"/>
      <c r="G12" s="33"/>
      <c r="H12" s="33"/>
      <c r="I12" s="33"/>
      <c r="J12" s="33"/>
      <c r="K12" s="10">
        <f>J11*E11</f>
        <v>35475</v>
      </c>
    </row>
    <row r="13" spans="1:11" ht="120" x14ac:dyDescent="0.25">
      <c r="A13" s="18">
        <v>4</v>
      </c>
      <c r="B13" s="1" t="s">
        <v>29</v>
      </c>
      <c r="C13" s="28" t="s">
        <v>44</v>
      </c>
      <c r="D13" s="11" t="s">
        <v>20</v>
      </c>
      <c r="E13" s="7">
        <v>100</v>
      </c>
      <c r="F13" s="8">
        <v>320</v>
      </c>
      <c r="G13" s="8">
        <v>410</v>
      </c>
      <c r="H13" s="8">
        <v>320</v>
      </c>
      <c r="I13" s="8">
        <v>300</v>
      </c>
      <c r="J13" s="9">
        <v>337.5</v>
      </c>
      <c r="K13" s="19"/>
    </row>
    <row r="14" spans="1:11" x14ac:dyDescent="0.25">
      <c r="A14" s="33" t="s">
        <v>11</v>
      </c>
      <c r="B14" s="33"/>
      <c r="C14" s="33"/>
      <c r="D14" s="33"/>
      <c r="E14" s="33"/>
      <c r="F14" s="33"/>
      <c r="G14" s="33"/>
      <c r="H14" s="33"/>
      <c r="I14" s="33"/>
      <c r="J14" s="33"/>
      <c r="K14" s="10">
        <f>J13*E13</f>
        <v>33750</v>
      </c>
    </row>
    <row r="15" spans="1:11" ht="135" x14ac:dyDescent="0.25">
      <c r="A15" s="18">
        <v>5</v>
      </c>
      <c r="B15" s="1" t="s">
        <v>28</v>
      </c>
      <c r="C15" s="26" t="s">
        <v>45</v>
      </c>
      <c r="D15" s="11" t="s">
        <v>20</v>
      </c>
      <c r="E15" s="7">
        <v>80</v>
      </c>
      <c r="F15" s="8">
        <v>350</v>
      </c>
      <c r="G15" s="8">
        <v>380</v>
      </c>
      <c r="H15" s="8">
        <v>340</v>
      </c>
      <c r="I15" s="8">
        <v>380</v>
      </c>
      <c r="J15" s="9">
        <v>362.5</v>
      </c>
      <c r="K15" s="19"/>
    </row>
    <row r="16" spans="1:11" x14ac:dyDescent="0.25">
      <c r="A16" s="33" t="s">
        <v>11</v>
      </c>
      <c r="B16" s="33"/>
      <c r="C16" s="33"/>
      <c r="D16" s="33"/>
      <c r="E16" s="33"/>
      <c r="F16" s="33"/>
      <c r="G16" s="33"/>
      <c r="H16" s="33"/>
      <c r="I16" s="33"/>
      <c r="J16" s="33"/>
      <c r="K16" s="10">
        <f>J15*E15</f>
        <v>29000</v>
      </c>
    </row>
    <row r="17" spans="1:11" ht="135" x14ac:dyDescent="0.25">
      <c r="A17" s="18">
        <v>6</v>
      </c>
      <c r="B17" s="1" t="s">
        <v>27</v>
      </c>
      <c r="C17" s="26" t="s">
        <v>46</v>
      </c>
      <c r="D17" s="11" t="s">
        <v>20</v>
      </c>
      <c r="E17" s="7">
        <v>20</v>
      </c>
      <c r="F17" s="8">
        <v>35</v>
      </c>
      <c r="G17" s="8">
        <v>40</v>
      </c>
      <c r="H17" s="8">
        <v>34</v>
      </c>
      <c r="I17" s="8">
        <v>35</v>
      </c>
      <c r="J17" s="9">
        <v>36</v>
      </c>
      <c r="K17" s="19"/>
    </row>
    <row r="18" spans="1:11" x14ac:dyDescent="0.25">
      <c r="A18" s="33" t="s">
        <v>11</v>
      </c>
      <c r="B18" s="33"/>
      <c r="C18" s="33"/>
      <c r="D18" s="33"/>
      <c r="E18" s="33"/>
      <c r="F18" s="33"/>
      <c r="G18" s="33"/>
      <c r="H18" s="33"/>
      <c r="I18" s="33"/>
      <c r="J18" s="33"/>
      <c r="K18" s="10">
        <f>J17*E17</f>
        <v>720</v>
      </c>
    </row>
    <row r="19" spans="1:11" ht="150" x14ac:dyDescent="0.25">
      <c r="A19" s="18">
        <v>7</v>
      </c>
      <c r="B19" s="1" t="s">
        <v>26</v>
      </c>
      <c r="C19" s="28" t="s">
        <v>47</v>
      </c>
      <c r="D19" s="11" t="s">
        <v>20</v>
      </c>
      <c r="E19" s="7">
        <v>60</v>
      </c>
      <c r="F19" s="8">
        <v>40</v>
      </c>
      <c r="G19" s="8">
        <v>46</v>
      </c>
      <c r="H19" s="8">
        <v>36</v>
      </c>
      <c r="I19" s="8">
        <v>42</v>
      </c>
      <c r="J19" s="9">
        <v>41</v>
      </c>
      <c r="K19" s="19"/>
    </row>
    <row r="20" spans="1:11" x14ac:dyDescent="0.25">
      <c r="A20" s="33" t="s">
        <v>11</v>
      </c>
      <c r="B20" s="33"/>
      <c r="C20" s="33"/>
      <c r="D20" s="33"/>
      <c r="E20" s="33"/>
      <c r="F20" s="33"/>
      <c r="G20" s="33"/>
      <c r="H20" s="33"/>
      <c r="I20" s="33"/>
      <c r="J20" s="33"/>
      <c r="K20" s="10">
        <f>J19*E19</f>
        <v>2460</v>
      </c>
    </row>
    <row r="21" spans="1:11" ht="120" x14ac:dyDescent="0.25">
      <c r="A21" s="18">
        <v>8</v>
      </c>
      <c r="B21" s="1" t="s">
        <v>25</v>
      </c>
      <c r="C21" s="28" t="s">
        <v>48</v>
      </c>
      <c r="D21" s="11" t="s">
        <v>20</v>
      </c>
      <c r="E21" s="7">
        <v>15</v>
      </c>
      <c r="F21" s="8">
        <v>30</v>
      </c>
      <c r="G21" s="8">
        <v>32</v>
      </c>
      <c r="H21" s="8">
        <v>50</v>
      </c>
      <c r="I21" s="8">
        <v>48</v>
      </c>
      <c r="J21" s="9">
        <v>40</v>
      </c>
      <c r="K21" s="19"/>
    </row>
    <row r="22" spans="1:11" x14ac:dyDescent="0.25">
      <c r="A22" s="33" t="s">
        <v>11</v>
      </c>
      <c r="B22" s="33"/>
      <c r="C22" s="33"/>
      <c r="D22" s="33"/>
      <c r="E22" s="33"/>
      <c r="F22" s="33"/>
      <c r="G22" s="33"/>
      <c r="H22" s="33"/>
      <c r="I22" s="33"/>
      <c r="J22" s="33"/>
      <c r="K22" s="10">
        <f>J21*E21</f>
        <v>600</v>
      </c>
    </row>
    <row r="23" spans="1:11" ht="150" x14ac:dyDescent="0.25">
      <c r="A23" s="18">
        <v>9</v>
      </c>
      <c r="B23" s="1" t="s">
        <v>24</v>
      </c>
      <c r="C23" s="28" t="s">
        <v>49</v>
      </c>
      <c r="D23" s="11" t="s">
        <v>20</v>
      </c>
      <c r="E23" s="7">
        <v>750</v>
      </c>
      <c r="F23" s="8">
        <v>39</v>
      </c>
      <c r="G23" s="8">
        <v>45</v>
      </c>
      <c r="H23" s="8">
        <v>36</v>
      </c>
      <c r="I23" s="8">
        <v>38</v>
      </c>
      <c r="J23" s="9">
        <v>39.5</v>
      </c>
      <c r="K23" s="19"/>
    </row>
    <row r="24" spans="1:11" x14ac:dyDescent="0.25">
      <c r="A24" s="33" t="s">
        <v>11</v>
      </c>
      <c r="B24" s="33"/>
      <c r="C24" s="33"/>
      <c r="D24" s="33"/>
      <c r="E24" s="33"/>
      <c r="F24" s="33"/>
      <c r="G24" s="33"/>
      <c r="H24" s="33"/>
      <c r="I24" s="33"/>
      <c r="J24" s="33"/>
      <c r="K24" s="10">
        <f>J23*E23</f>
        <v>29625</v>
      </c>
    </row>
    <row r="25" spans="1:11" ht="135" x14ac:dyDescent="0.25">
      <c r="A25" s="18">
        <v>10</v>
      </c>
      <c r="B25" s="1" t="s">
        <v>23</v>
      </c>
      <c r="C25" s="26" t="s">
        <v>50</v>
      </c>
      <c r="D25" s="11" t="s">
        <v>20</v>
      </c>
      <c r="E25" s="7">
        <v>110</v>
      </c>
      <c r="F25" s="8">
        <v>35</v>
      </c>
      <c r="G25" s="8">
        <v>40</v>
      </c>
      <c r="H25" s="8">
        <v>52</v>
      </c>
      <c r="I25" s="8">
        <v>54</v>
      </c>
      <c r="J25" s="9">
        <v>45.25</v>
      </c>
      <c r="K25" s="19"/>
    </row>
    <row r="26" spans="1:11" x14ac:dyDescent="0.25">
      <c r="A26" s="33" t="s">
        <v>11</v>
      </c>
      <c r="B26" s="33"/>
      <c r="C26" s="33"/>
      <c r="D26" s="33"/>
      <c r="E26" s="33"/>
      <c r="F26" s="33"/>
      <c r="G26" s="33"/>
      <c r="H26" s="33"/>
      <c r="I26" s="33"/>
      <c r="J26" s="33"/>
      <c r="K26" s="10">
        <f>J25*E25</f>
        <v>4977.5</v>
      </c>
    </row>
    <row r="27" spans="1:11" ht="150" x14ac:dyDescent="0.25">
      <c r="A27" s="18">
        <v>11</v>
      </c>
      <c r="B27" s="1" t="s">
        <v>22</v>
      </c>
      <c r="C27" s="26" t="s">
        <v>51</v>
      </c>
      <c r="D27" s="11" t="s">
        <v>20</v>
      </c>
      <c r="E27" s="7">
        <v>100</v>
      </c>
      <c r="F27" s="8">
        <v>36</v>
      </c>
      <c r="G27" s="8">
        <v>30</v>
      </c>
      <c r="H27" s="8">
        <v>30</v>
      </c>
      <c r="I27" s="8">
        <v>38</v>
      </c>
      <c r="J27" s="9">
        <v>33.5</v>
      </c>
      <c r="K27" s="19"/>
    </row>
    <row r="28" spans="1:11" x14ac:dyDescent="0.25">
      <c r="A28" s="33" t="s">
        <v>11</v>
      </c>
      <c r="B28" s="33"/>
      <c r="C28" s="33"/>
      <c r="D28" s="33"/>
      <c r="E28" s="33"/>
      <c r="F28" s="33"/>
      <c r="G28" s="33"/>
      <c r="H28" s="33"/>
      <c r="I28" s="33"/>
      <c r="J28" s="33"/>
      <c r="K28" s="10">
        <f>J27*E27</f>
        <v>3350</v>
      </c>
    </row>
    <row r="29" spans="1:11" ht="150" x14ac:dyDescent="0.25">
      <c r="A29" s="18">
        <v>12</v>
      </c>
      <c r="B29" s="1" t="s">
        <v>21</v>
      </c>
      <c r="C29" s="28" t="s">
        <v>52</v>
      </c>
      <c r="D29" s="11" t="s">
        <v>20</v>
      </c>
      <c r="E29" s="7">
        <v>80</v>
      </c>
      <c r="F29" s="8">
        <v>35</v>
      </c>
      <c r="G29" s="8">
        <v>35</v>
      </c>
      <c r="H29" s="8">
        <v>34</v>
      </c>
      <c r="I29" s="8">
        <v>35</v>
      </c>
      <c r="J29" s="9">
        <v>34.75</v>
      </c>
      <c r="K29" s="19"/>
    </row>
    <row r="30" spans="1:11" x14ac:dyDescent="0.25">
      <c r="A30" s="33" t="s">
        <v>11</v>
      </c>
      <c r="B30" s="33"/>
      <c r="C30" s="33"/>
      <c r="D30" s="33"/>
      <c r="E30" s="33"/>
      <c r="F30" s="33"/>
      <c r="G30" s="33"/>
      <c r="H30" s="33"/>
      <c r="I30" s="33"/>
      <c r="J30" s="33"/>
      <c r="K30" s="10">
        <f>J29*E29</f>
        <v>2780</v>
      </c>
    </row>
    <row r="31" spans="1:11" ht="150" x14ac:dyDescent="0.25">
      <c r="A31" s="18">
        <v>13</v>
      </c>
      <c r="B31" s="1" t="s">
        <v>19</v>
      </c>
      <c r="C31" s="26" t="s">
        <v>53</v>
      </c>
      <c r="D31" s="11" t="s">
        <v>20</v>
      </c>
      <c r="E31" s="7">
        <v>600</v>
      </c>
      <c r="F31" s="8">
        <v>36</v>
      </c>
      <c r="G31" s="8">
        <v>27</v>
      </c>
      <c r="H31" s="8">
        <v>36</v>
      </c>
      <c r="I31" s="8">
        <v>36</v>
      </c>
      <c r="J31" s="9">
        <v>33.75</v>
      </c>
      <c r="K31" s="19"/>
    </row>
    <row r="32" spans="1:11" x14ac:dyDescent="0.25">
      <c r="A32" s="33" t="s">
        <v>11</v>
      </c>
      <c r="B32" s="33"/>
      <c r="C32" s="33"/>
      <c r="D32" s="33"/>
      <c r="E32" s="33"/>
      <c r="F32" s="33"/>
      <c r="G32" s="33"/>
      <c r="H32" s="33"/>
      <c r="I32" s="33"/>
      <c r="J32" s="33"/>
      <c r="K32" s="10">
        <f>J31*E31</f>
        <v>20250</v>
      </c>
    </row>
    <row r="33" spans="1:11" ht="165" x14ac:dyDescent="0.25">
      <c r="A33" s="18">
        <v>14</v>
      </c>
      <c r="B33" s="1" t="s">
        <v>18</v>
      </c>
      <c r="C33" s="26" t="s">
        <v>54</v>
      </c>
      <c r="D33" s="11" t="s">
        <v>20</v>
      </c>
      <c r="E33" s="7">
        <v>300</v>
      </c>
      <c r="F33" s="8">
        <v>82</v>
      </c>
      <c r="G33" s="8">
        <v>80</v>
      </c>
      <c r="H33" s="8">
        <v>85</v>
      </c>
      <c r="I33" s="8">
        <v>90</v>
      </c>
      <c r="J33" s="9">
        <v>84.25</v>
      </c>
      <c r="K33" s="19"/>
    </row>
    <row r="34" spans="1:11" x14ac:dyDescent="0.25">
      <c r="A34" s="33" t="s">
        <v>11</v>
      </c>
      <c r="B34" s="33"/>
      <c r="C34" s="33"/>
      <c r="D34" s="33"/>
      <c r="E34" s="33"/>
      <c r="F34" s="33"/>
      <c r="G34" s="33"/>
      <c r="H34" s="33"/>
      <c r="I34" s="33"/>
      <c r="J34" s="33"/>
      <c r="K34" s="10">
        <f>J33*E33</f>
        <v>25275</v>
      </c>
    </row>
    <row r="35" spans="1:11" x14ac:dyDescent="0.25">
      <c r="A35" s="37" t="s">
        <v>13</v>
      </c>
      <c r="B35" s="38"/>
      <c r="C35" s="38"/>
      <c r="D35" s="38"/>
      <c r="E35" s="38"/>
      <c r="F35" s="38"/>
      <c r="G35" s="38"/>
      <c r="H35" s="38"/>
      <c r="I35" s="38"/>
      <c r="J35" s="39"/>
      <c r="K35" s="20">
        <f>SUM(K7:K34)</f>
        <v>450762.5</v>
      </c>
    </row>
    <row r="36" spans="1:11" x14ac:dyDescent="0.25">
      <c r="A36" s="3"/>
      <c r="B36" s="3"/>
      <c r="C36" s="29"/>
      <c r="D36" s="12"/>
      <c r="E36" s="3"/>
      <c r="F36" s="3"/>
      <c r="G36" s="3"/>
      <c r="H36" s="3"/>
      <c r="I36" s="3"/>
      <c r="J36" s="3"/>
      <c r="K36" s="3"/>
    </row>
    <row r="37" spans="1:11" x14ac:dyDescent="0.25">
      <c r="A37" s="21">
        <v>1</v>
      </c>
      <c r="B37" s="34" t="s">
        <v>35</v>
      </c>
      <c r="C37" s="34"/>
      <c r="D37" s="34"/>
      <c r="E37" s="34"/>
      <c r="F37" s="34"/>
      <c r="G37" s="34"/>
      <c r="H37" s="34"/>
      <c r="I37" s="34"/>
      <c r="J37" s="34"/>
      <c r="K37" s="34"/>
    </row>
    <row r="38" spans="1:11" x14ac:dyDescent="0.25">
      <c r="A38" s="21">
        <v>2</v>
      </c>
      <c r="B38" s="34" t="s">
        <v>36</v>
      </c>
      <c r="C38" s="34"/>
      <c r="D38" s="34"/>
      <c r="E38" s="34"/>
      <c r="F38" s="34"/>
      <c r="G38" s="34"/>
      <c r="H38" s="34"/>
      <c r="I38" s="34"/>
      <c r="J38" s="34"/>
      <c r="K38" s="34"/>
    </row>
    <row r="39" spans="1:11" x14ac:dyDescent="0.25">
      <c r="A39" s="21">
        <v>3</v>
      </c>
      <c r="B39" s="34" t="s">
        <v>38</v>
      </c>
      <c r="C39" s="34"/>
      <c r="D39" s="34"/>
      <c r="E39" s="34"/>
      <c r="F39" s="34"/>
      <c r="G39" s="34"/>
      <c r="H39" s="34"/>
      <c r="I39" s="34"/>
      <c r="J39" s="34"/>
      <c r="K39" s="34"/>
    </row>
    <row r="40" spans="1:11" x14ac:dyDescent="0.25">
      <c r="A40" s="21">
        <v>4</v>
      </c>
      <c r="B40" s="34" t="s">
        <v>37</v>
      </c>
      <c r="C40" s="34"/>
      <c r="D40" s="34"/>
      <c r="E40" s="34"/>
      <c r="F40" s="34"/>
      <c r="G40" s="34"/>
      <c r="H40" s="34"/>
      <c r="I40" s="34"/>
      <c r="J40" s="34"/>
      <c r="K40" s="34"/>
    </row>
    <row r="41" spans="1:11" x14ac:dyDescent="0.25">
      <c r="A41" s="21"/>
      <c r="B41" s="36"/>
      <c r="C41" s="36"/>
      <c r="D41" s="36"/>
      <c r="E41" s="36"/>
      <c r="F41" s="22"/>
      <c r="G41" s="22"/>
      <c r="H41" s="22"/>
      <c r="I41" s="22"/>
      <c r="J41" s="22"/>
      <c r="K41" s="22"/>
    </row>
    <row r="42" spans="1:11" x14ac:dyDescent="0.25">
      <c r="A42" s="21"/>
      <c r="B42" s="22"/>
      <c r="C42" s="30"/>
      <c r="D42" s="23"/>
      <c r="E42" s="22"/>
      <c r="F42" s="22"/>
      <c r="G42" s="22"/>
      <c r="H42" s="22"/>
      <c r="I42" s="22"/>
      <c r="J42" s="22"/>
      <c r="K42" s="22"/>
    </row>
    <row r="43" spans="1:11" x14ac:dyDescent="0.25">
      <c r="A43" s="24" t="s">
        <v>14</v>
      </c>
      <c r="B43" s="24"/>
      <c r="C43" s="31"/>
      <c r="D43" s="2"/>
      <c r="E43" s="4"/>
      <c r="F43" s="4"/>
      <c r="G43" s="4"/>
      <c r="H43" s="4"/>
      <c r="I43" s="4"/>
      <c r="J43" s="4"/>
      <c r="K43" s="4"/>
    </row>
    <row r="44" spans="1:11" x14ac:dyDescent="0.25">
      <c r="A44" s="35" t="s">
        <v>39</v>
      </c>
      <c r="B44" s="35"/>
      <c r="C44" s="35"/>
      <c r="D44" s="35"/>
      <c r="E44" s="35"/>
      <c r="F44" s="35"/>
      <c r="G44" s="35"/>
      <c r="H44" s="35"/>
      <c r="I44" s="35"/>
      <c r="J44" s="35"/>
      <c r="K44" s="35"/>
    </row>
    <row r="45" spans="1:11" x14ac:dyDescent="0.25">
      <c r="A45" s="35" t="s">
        <v>40</v>
      </c>
      <c r="B45" s="35"/>
      <c r="C45" s="35"/>
      <c r="D45" s="13"/>
      <c r="E45" s="5"/>
      <c r="F45" s="5"/>
      <c r="G45" s="4"/>
      <c r="H45" s="4"/>
      <c r="I45" s="4"/>
      <c r="J45" s="4"/>
      <c r="K45" s="4"/>
    </row>
    <row r="46" spans="1:11" x14ac:dyDescent="0.25">
      <c r="A46" s="4"/>
      <c r="B46" s="4"/>
      <c r="C46" s="31"/>
      <c r="D46" s="2"/>
      <c r="E46" s="4"/>
      <c r="F46" s="4"/>
      <c r="G46" s="4"/>
      <c r="H46" s="4"/>
      <c r="I46" s="4"/>
      <c r="J46" s="4"/>
      <c r="K46" s="4"/>
    </row>
    <row r="47" spans="1:11" x14ac:dyDescent="0.25">
      <c r="A47" s="4"/>
      <c r="B47" s="4"/>
      <c r="C47" s="31"/>
      <c r="D47" s="2"/>
      <c r="E47" s="4"/>
      <c r="F47" s="4"/>
      <c r="G47" s="4"/>
      <c r="H47" s="4"/>
      <c r="I47" s="4"/>
      <c r="J47" s="4"/>
      <c r="K47" s="4"/>
    </row>
    <row r="48" spans="1:11" x14ac:dyDescent="0.25">
      <c r="A48" s="4"/>
      <c r="B48" s="4"/>
      <c r="C48" s="31"/>
      <c r="D48" s="2"/>
      <c r="E48" s="4"/>
      <c r="F48" s="4"/>
      <c r="G48" s="4"/>
      <c r="H48" s="4"/>
      <c r="I48" s="4"/>
      <c r="J48" s="4"/>
      <c r="K48" s="4"/>
    </row>
    <row r="49" spans="1:11" x14ac:dyDescent="0.25">
      <c r="A49" s="4"/>
      <c r="B49" s="4"/>
      <c r="C49" s="31"/>
      <c r="D49" s="2"/>
      <c r="E49" s="4"/>
      <c r="F49" s="4"/>
      <c r="G49" s="4"/>
      <c r="H49" s="4"/>
      <c r="I49" s="4"/>
      <c r="J49" s="4"/>
      <c r="K49" s="4"/>
    </row>
    <row r="50" spans="1:11" x14ac:dyDescent="0.25">
      <c r="A50" s="4"/>
      <c r="B50" s="4"/>
      <c r="C50" s="31"/>
      <c r="D50" s="2"/>
      <c r="E50" s="4"/>
      <c r="F50" s="4"/>
      <c r="G50" s="4"/>
      <c r="H50" s="4"/>
      <c r="I50" s="4"/>
      <c r="J50" s="4"/>
      <c r="K50" s="4"/>
    </row>
    <row r="51" spans="1:11" x14ac:dyDescent="0.25">
      <c r="A51" s="4"/>
      <c r="B51" s="4"/>
      <c r="C51" s="31"/>
      <c r="D51" s="2"/>
      <c r="E51" s="4"/>
      <c r="F51" s="4"/>
      <c r="G51" s="4"/>
      <c r="H51" s="4"/>
      <c r="I51" s="4"/>
      <c r="J51" s="4"/>
      <c r="K51" s="4"/>
    </row>
  </sheetData>
  <mergeCells count="33">
    <mergeCell ref="A28:J28"/>
    <mergeCell ref="A1:K1"/>
    <mergeCell ref="A4:K4"/>
    <mergeCell ref="A5:A6"/>
    <mergeCell ref="B5:B6"/>
    <mergeCell ref="C5:C6"/>
    <mergeCell ref="D5:D6"/>
    <mergeCell ref="E5:E6"/>
    <mergeCell ref="F5:I5"/>
    <mergeCell ref="J5:J6"/>
    <mergeCell ref="K5:K6"/>
    <mergeCell ref="A2:K2"/>
    <mergeCell ref="A45:C45"/>
    <mergeCell ref="B41:E41"/>
    <mergeCell ref="A8:J8"/>
    <mergeCell ref="A35:J35"/>
    <mergeCell ref="B37:K37"/>
    <mergeCell ref="A44:K44"/>
    <mergeCell ref="A10:J10"/>
    <mergeCell ref="A12:J12"/>
    <mergeCell ref="A14:J14"/>
    <mergeCell ref="A16:J16"/>
    <mergeCell ref="A18:J18"/>
    <mergeCell ref="A20:J20"/>
    <mergeCell ref="A22:J22"/>
    <mergeCell ref="A24:J24"/>
    <mergeCell ref="A26:J26"/>
    <mergeCell ref="A30:J30"/>
    <mergeCell ref="A32:J32"/>
    <mergeCell ref="A34:J34"/>
    <mergeCell ref="B40:K40"/>
    <mergeCell ref="B38:K38"/>
    <mergeCell ref="B39:K39"/>
  </mergeCells>
  <pageMargins left="0.19685039370078741" right="0.19685039370078741" top="0.19685039370078741" bottom="0.19685039370078741" header="0.31496062992125984" footer="0.31496062992125984"/>
  <pageSetup paperSize="9" scale="64"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молоко цельное</vt:lpstr>
      <vt:lpstr>'молоко цельное'!Область_печати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Buh-yakorek</dc:creator>
  <cp:lastModifiedBy>Главбух</cp:lastModifiedBy>
  <cp:lastPrinted>2017-12-26T04:58:48Z</cp:lastPrinted>
  <dcterms:created xsi:type="dcterms:W3CDTF">2014-02-14T07:05:08Z</dcterms:created>
  <dcterms:modified xsi:type="dcterms:W3CDTF">2017-12-28T03:15:52Z</dcterms:modified>
</cp:coreProperties>
</file>