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4 квартал\ЭА - кондиционе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Лист2!$A$1:$H$21</definedName>
  </definedNames>
  <calcPr calcId="152511" iterateDelta="1E-4"/>
</workbook>
</file>

<file path=xl/calcChain.xml><?xml version="1.0" encoding="utf-8"?>
<calcChain xmlns="http://schemas.openxmlformats.org/spreadsheetml/2006/main">
  <c r="F14" i="1" l="1"/>
  <c r="E14" i="1"/>
  <c r="H13" i="1" l="1"/>
  <c r="H15" i="1" s="1"/>
  <c r="F13" i="1"/>
  <c r="E13" i="1"/>
  <c r="D13" i="1"/>
  <c r="D14" i="1" s="1"/>
  <c r="C13" i="1"/>
  <c r="C14" i="1" s="1"/>
  <c r="B13" i="1"/>
  <c r="B14" i="1" s="1"/>
  <c r="G12" i="1"/>
</calcChain>
</file>

<file path=xl/sharedStrings.xml><?xml version="1.0" encoding="utf-8"?>
<sst xmlns="http://schemas.openxmlformats.org/spreadsheetml/2006/main" count="37" uniqueCount="34">
  <si>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</si>
  <si>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</si>
  <si>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</si>
  <si>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</si>
  <si>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</si>
  <si>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</si>
  <si>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</si>
  <si>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</si>
  <si>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</si>
  <si>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</si>
  <si>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</si>
  <si>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</si>
  <si>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</si>
  <si>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</si>
  <si>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</si>
  <si>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</si>
  <si>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</si>
  <si>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</si>
  <si>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</si>
  <si>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</si>
  <si>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</si>
  <si>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</si>
  <si>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</si>
  <si>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</si>
  <si>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</si>
  <si>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>поставка напольно-потолочного кондиционера</t>
  </si>
  <si>
    <t>Напольно-потолочный кондиционер</t>
  </si>
  <si>
    <t>28.25.12.110</t>
  </si>
  <si>
    <t>Дата составления: 27.05.2019</t>
  </si>
  <si>
    <t>коммерческое предложение от 23.05.2019 № 04/11-19</t>
  </si>
  <si>
    <t>коммерческое предложение от 24.05.2019 № 42</t>
  </si>
  <si>
    <t>коммерческое предложение от 24.05.2019 № 302</t>
  </si>
  <si>
    <t>аукцион в электронной форме
ИКЗ 193862200236886220100101350012825244</t>
  </si>
  <si>
    <t xml:space="preserve">Поставка и монтаж напольно-потолочной сплит-системы инверторного типа для охлаждения серверной комнаты.
Характеристики устройства:
- режимы работы: охлаждение, обогрев, вентиляция, осушение; 
- мощность в режиме охлаждения: не менее 14 кВт;
- наличие трёхфазного электропитания 380 В, 50 Гц;
- наличие режима осушения воздуха;
- потребляемая мощность при охлаждении – не более 5,1 кВт;
- уровень шума наружного блока – не более 65 дБ;
- наличие информационного LED-дисплея;
- наличие проводного пульта управления;
- наличие режима самодиагностики;
- наличие датчика обнаружения утечек;
- наличие фильтра тонкой очистки;
- максимальная длина магистрали – не менее 50 м;
- максимальный перепад высот – не менее 25 м;
- вес внутреннего блока – не более 38,0 кг;
- вес наружного блока – не более 74,3 кг;
- наличие антикоррозийного покрытия наружного блока;
- максимальная рабочая температура при охлаждении – не менее 50°С;
- минимальная рабочая температура при охлаждении – не менее -15°С.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</si>
</sst>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" fontId="6" fillId="2" borderId="13" xfId="0" applyNumberFormat="1" applyFont="1" applyFill="1" applyBorder="1"/>
    <xf numFmtId="4" fontId="6" fillId="3" borderId="14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4" fontId="10" fillId="2" borderId="31" xfId="0" applyNumberFormat="1" applyFont="1" applyFill="1" applyBorder="1" applyAlignment="1">
      <alignment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32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205" zoomScaleNormal="205" zoomScaleSheetLayoutView="100" workbookViewId="0">
      <pane xSplit="1" ySplit="3" topLeftCell="B10" activePane="bottomRight" state="frozen"/>
      <selection pane="topRight" activeCell="B1" sqref="B1"/>
      <selection pane="bottomLeft" activeCell="A107" sqref="A107"/>
      <selection pane="bottomRight" activeCell="B12" sqref="B12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38"/>
    <col min="13" max="16384" width="11.5703125" style="1"/>
  </cols>
  <sheetData>
    <row r="1" spans="1:13" x14ac:dyDescent="0.2">
      <c r="H1" s="39" t="s">
        <v>24</v>
      </c>
    </row>
    <row r="3" spans="1:13" ht="15.75" x14ac:dyDescent="0.25">
      <c r="A3" s="49" t="s">
        <v>16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3" ht="31.5" x14ac:dyDescent="0.25">
      <c r="A4" s="2" t="s">
        <v>8</v>
      </c>
      <c r="B4" s="50" t="s">
        <v>32</v>
      </c>
      <c r="C4" s="50"/>
      <c r="D4" s="50"/>
      <c r="E4" s="50"/>
      <c r="F4" s="50"/>
      <c r="G4" s="50"/>
      <c r="H4" s="50"/>
      <c r="I4" s="1"/>
      <c r="J4" s="1"/>
      <c r="K4" s="1"/>
      <c r="L4" s="1"/>
    </row>
    <row r="5" spans="1:13" ht="47.25" x14ac:dyDescent="0.25">
      <c r="A5" s="3" t="s">
        <v>7</v>
      </c>
      <c r="B5" s="51" t="s">
        <v>25</v>
      </c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3" ht="31.5" customHeight="1" x14ac:dyDescent="0.25">
      <c r="A6" s="4" t="s">
        <v>11</v>
      </c>
      <c r="B6" s="53" t="s">
        <v>15</v>
      </c>
      <c r="C6" s="53"/>
      <c r="D6" s="53"/>
      <c r="E6" s="53"/>
      <c r="F6" s="53"/>
      <c r="G6" s="53"/>
      <c r="H6" s="5">
        <v>3</v>
      </c>
      <c r="I6" s="1"/>
      <c r="J6" s="1"/>
      <c r="K6" s="1"/>
      <c r="L6" s="1"/>
    </row>
    <row r="7" spans="1:13" ht="15" x14ac:dyDescent="0.25">
      <c r="A7" s="6" t="s">
        <v>0</v>
      </c>
      <c r="B7" s="52" t="s">
        <v>1</v>
      </c>
      <c r="C7" s="52"/>
      <c r="D7" s="52"/>
      <c r="E7" s="52"/>
      <c r="F7" s="52"/>
      <c r="G7" s="7" t="s">
        <v>2</v>
      </c>
      <c r="H7" s="8" t="s">
        <v>3</v>
      </c>
      <c r="I7" s="1"/>
      <c r="J7" s="1"/>
      <c r="K7" s="1"/>
      <c r="L7" s="1"/>
    </row>
    <row r="8" spans="1:13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3" ht="13.5" customHeight="1" x14ac:dyDescent="0.2">
      <c r="A9" s="13" t="s">
        <v>19</v>
      </c>
      <c r="B9" s="40" t="s">
        <v>26</v>
      </c>
      <c r="C9" s="41"/>
      <c r="D9" s="41"/>
      <c r="E9" s="41"/>
      <c r="F9" s="42"/>
      <c r="G9" s="14" t="s">
        <v>23</v>
      </c>
      <c r="H9" s="15" t="s">
        <v>4</v>
      </c>
      <c r="I9" s="1"/>
      <c r="J9" s="1"/>
      <c r="K9" s="1"/>
      <c r="L9" s="1"/>
    </row>
    <row r="10" spans="1:13" ht="15" x14ac:dyDescent="0.2">
      <c r="A10" s="16" t="s">
        <v>21</v>
      </c>
      <c r="B10" s="43">
        <v>1</v>
      </c>
      <c r="C10" s="44"/>
      <c r="D10" s="44"/>
      <c r="E10" s="44"/>
      <c r="F10" s="45"/>
      <c r="G10" s="17" t="s">
        <v>27</v>
      </c>
      <c r="H10" s="18" t="s">
        <v>4</v>
      </c>
      <c r="I10" s="1"/>
      <c r="J10" s="1"/>
      <c r="K10" s="1"/>
      <c r="L10" s="1"/>
    </row>
    <row r="11" spans="1:13" ht="213.75" customHeight="1" x14ac:dyDescent="0.2">
      <c r="A11" s="19" t="s">
        <v>20</v>
      </c>
      <c r="B11" s="46" t="s">
        <v>33</v>
      </c>
      <c r="C11" s="47"/>
      <c r="D11" s="47"/>
      <c r="E11" s="47"/>
      <c r="F11" s="47"/>
      <c r="G11" s="48"/>
      <c r="H11" s="20" t="s">
        <v>4</v>
      </c>
      <c r="I11" s="1"/>
      <c r="J11" s="1"/>
      <c r="K11" s="1"/>
      <c r="L11" s="1"/>
    </row>
    <row r="12" spans="1:13" ht="15" x14ac:dyDescent="0.2">
      <c r="A12" s="16" t="s">
        <v>22</v>
      </c>
      <c r="B12" s="21">
        <v>228600</v>
      </c>
      <c r="C12" s="21">
        <v>225700</v>
      </c>
      <c r="D12" s="21">
        <v>224720</v>
      </c>
      <c r="E12" s="21"/>
      <c r="F12" s="21"/>
      <c r="G12" s="22">
        <f>SUM(B12:F12)/$H$6</f>
        <v>226340</v>
      </c>
      <c r="H12" s="23">
        <v>226340</v>
      </c>
      <c r="I12" s="1"/>
      <c r="J12" s="1"/>
      <c r="K12" s="1"/>
      <c r="L12" s="1"/>
    </row>
    <row r="13" spans="1:13" ht="15.75" thickBot="1" x14ac:dyDescent="0.3">
      <c r="A13" s="24" t="s">
        <v>5</v>
      </c>
      <c r="B13" s="25">
        <f>B12*$B10</f>
        <v>228600</v>
      </c>
      <c r="C13" s="25">
        <f>C12*$B10</f>
        <v>225700</v>
      </c>
      <c r="D13" s="25">
        <f>D12*$B10</f>
        <v>224720</v>
      </c>
      <c r="E13" s="25">
        <f>E12*$B10</f>
        <v>0</v>
      </c>
      <c r="F13" s="25">
        <f>F12*$B10</f>
        <v>0</v>
      </c>
      <c r="G13" s="25"/>
      <c r="H13" s="26">
        <f>H12*$B10</f>
        <v>226340</v>
      </c>
      <c r="I13" s="1"/>
      <c r="J13" s="1"/>
      <c r="K13" s="1"/>
      <c r="L13" s="1"/>
    </row>
    <row r="14" spans="1:13" s="30" customFormat="1" ht="15" thickBot="1" x14ac:dyDescent="0.25">
      <c r="A14" s="27" t="s">
        <v>6</v>
      </c>
      <c r="B14" s="28">
        <f>B13</f>
        <v>228600</v>
      </c>
      <c r="C14" s="28">
        <f t="shared" ref="C14:F14" si="0">C13</f>
        <v>225700</v>
      </c>
      <c r="D14" s="28">
        <f t="shared" si="0"/>
        <v>224720</v>
      </c>
      <c r="E14" s="28">
        <f t="shared" si="0"/>
        <v>0</v>
      </c>
      <c r="F14" s="28">
        <f t="shared" si="0"/>
        <v>0</v>
      </c>
      <c r="G14" s="29"/>
      <c r="H14" s="29"/>
    </row>
    <row r="15" spans="1:13" s="35" customFormat="1" ht="15" x14ac:dyDescent="0.25">
      <c r="A15" s="31" t="s">
        <v>28</v>
      </c>
      <c r="B15" s="31"/>
      <c r="C15" s="31"/>
      <c r="D15" s="31"/>
      <c r="E15" s="31"/>
      <c r="F15" s="31"/>
      <c r="G15" s="32" t="s">
        <v>10</v>
      </c>
      <c r="H15" s="33">
        <f>H13</f>
        <v>226340</v>
      </c>
      <c r="I15" s="34"/>
      <c r="J15" s="34"/>
      <c r="K15" s="34"/>
      <c r="L15" s="34"/>
      <c r="M15" s="34"/>
    </row>
    <row r="17" spans="1:12" s="35" customFormat="1" ht="15" x14ac:dyDescent="0.25">
      <c r="A17" s="32" t="s">
        <v>12</v>
      </c>
      <c r="B17" s="31" t="s">
        <v>29</v>
      </c>
      <c r="C17" s="31"/>
      <c r="D17" s="31"/>
      <c r="E17" s="31"/>
      <c r="F17" s="31"/>
      <c r="G17" s="31"/>
      <c r="H17" s="31"/>
    </row>
    <row r="18" spans="1:12" s="35" customFormat="1" ht="15" x14ac:dyDescent="0.25">
      <c r="A18" s="32" t="s">
        <v>13</v>
      </c>
      <c r="B18" s="31" t="s">
        <v>30</v>
      </c>
      <c r="C18" s="31"/>
      <c r="D18" s="31"/>
      <c r="E18" s="31"/>
      <c r="F18" s="31"/>
      <c r="G18" s="31"/>
      <c r="H18" s="31"/>
    </row>
    <row r="19" spans="1:12" s="35" customFormat="1" ht="15" x14ac:dyDescent="0.25">
      <c r="A19" s="32" t="s">
        <v>14</v>
      </c>
      <c r="B19" s="31" t="s">
        <v>31</v>
      </c>
      <c r="C19" s="31"/>
      <c r="D19" s="31"/>
      <c r="E19" s="31"/>
      <c r="F19" s="31"/>
      <c r="G19" s="31"/>
      <c r="H19" s="31"/>
    </row>
    <row r="20" spans="1:12" s="35" customFormat="1" ht="15" x14ac:dyDescent="0.25">
      <c r="A20" s="31"/>
      <c r="B20" s="31"/>
      <c r="C20" s="31"/>
      <c r="D20" s="31"/>
      <c r="E20" s="31"/>
      <c r="F20" s="31"/>
      <c r="G20" s="31"/>
      <c r="H20" s="31"/>
    </row>
    <row r="21" spans="1:12" ht="15" x14ac:dyDescent="0.25">
      <c r="A21" s="31" t="s">
        <v>18</v>
      </c>
      <c r="B21" s="36"/>
      <c r="C21" s="36"/>
      <c r="D21" s="36"/>
      <c r="E21" s="36"/>
      <c r="F21" s="36"/>
      <c r="G21" s="36"/>
      <c r="H21" s="37" t="s">
        <v>17</v>
      </c>
      <c r="I21" s="1"/>
      <c r="J21" s="1"/>
      <c r="K21" s="1"/>
      <c r="L21" s="1"/>
    </row>
  </sheetData>
  <sheetProtection selectLockedCells="1" selectUnlockedCells="1"/>
  <mergeCells count="8">
    <mergeCell ref="B9:F9"/>
    <mergeCell ref="B10:F10"/>
    <mergeCell ref="B11:G11"/>
    <mergeCell ref="A3:H3"/>
    <mergeCell ref="B4:H4"/>
    <mergeCell ref="B5:H5"/>
    <mergeCell ref="B7:F7"/>
    <mergeCell ref="B6:G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2019-09-25T05:38:06Z</cp:lastPrinted>
  <dcterms:created xsi:type="dcterms:W3CDTF">2012-04-02T10:33:59Z</dcterms:created>
  <dcterms:modified xsi:type="dcterms:W3CDTF">2019-09-25T05:38:46Z</dcterms:modified>
</cp:coreProperties>
</file>