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161"/>
  </bookViews>
  <sheets>
    <sheet name="Лист2" sheetId="1" r:id="rId1"/>
  </sheets>
  <definedNames>
    <definedName name="_xlnm.Print_Titles" localSheetId="0">Лист2!$6:$7</definedName>
  </definedNames>
  <calcPr calcId="145621"/>
</workbook>
</file>

<file path=xl/calcChain.xml><?xml version="1.0" encoding="utf-8"?>
<calcChain xmlns="http://schemas.openxmlformats.org/spreadsheetml/2006/main">
  <c r="G11" i="1" l="1"/>
  <c r="H11" i="1" s="1"/>
  <c r="E12" i="1" l="1"/>
  <c r="E13" i="1" s="1"/>
  <c r="D12" i="1"/>
  <c r="D13" i="1" s="1"/>
  <c r="C12" i="1"/>
  <c r="C13" i="1" s="1"/>
  <c r="H12" i="1" l="1"/>
  <c r="H14" i="1" s="1"/>
  <c r="F12" i="1"/>
  <c r="F13" i="1" s="1"/>
  <c r="B12" i="1"/>
  <c r="B13" i="1" s="1"/>
</calcChain>
</file>

<file path=xl/sharedStrings.xml><?xml version="1.0" encoding="utf-8"?>
<sst xmlns="http://schemas.openxmlformats.org/spreadsheetml/2006/main" count="37" uniqueCount="32">
  <si>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</si>
  <si>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</si>
  <si>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</si>
  <si>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</si>
  <si>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</si>
  <si>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</si>
  <si>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</si>
  <si>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</si>
  <si>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</si>
  <si>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</si>
  <si>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аукцион в электронной форме</t>
  </si>
  <si>
    <t>цена, руб</t>
  </si>
  <si>
    <t>Начальная (максимальная) цена контракта:</t>
  </si>
  <si>
    <t>Поставщик 1:</t>
  </si>
  <si>
    <t>Поставщик 2:</t>
  </si>
  <si>
    <t>Поставщик 3:</t>
  </si>
  <si>
    <t>Предоставление услуг по мониторингу и анализу СМИ</t>
  </si>
  <si>
    <t>Код ОКПД2:
63.11.11.000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</si>
  <si>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</si>
  <si>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</si>
  <si>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Наименование услуг</t>
  </si>
  <si>
    <t>Количество</t>
  </si>
  <si>
    <t>Технические характеристики</t>
  </si>
  <si>
    <t>Цена за ед. услуги</t>
  </si>
  <si>
    <t xml:space="preserve">Исполнитель: </t>
  </si>
  <si>
    <t>заместитель начальника управления внутренней политики и общественных связей администрации города Югорска Т.В. Хвощевская, тел. 5-00-73</t>
  </si>
  <si>
    <t>коммерческое предложение от 01.11.2019 № 13-11/19</t>
  </si>
  <si>
    <t>коммерческое предложение от 04.11.2019 № 0012-02-11</t>
  </si>
  <si>
    <t>коммерческое предложение от 04.11.2019 № 215-2019</t>
  </si>
  <si>
    <t>Дата составления: 07.11.2019</t>
  </si>
  <si>
    <t>оказание услуг по мониторингу и анализу информационных материалов, размещенных в федеральных,  региональных, местных средствах массовой информации и в социальных сетях</t>
  </si>
  <si>
    <t>Услуги по мониторингу и анализу информационных материалов, размещенных в федеральных,  региональных, местных средствах массовой информации и в социальных сетях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</si>
</sst>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sz val="12"/>
      <name val="Times New Roman"/>
      <family val="1"/>
      <charset val="204"/>
    </font>
    <font>
      <b/>
      <sz val="10"/>
      <color theme="9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6" fillId="0" borderId="0" xfId="0" applyFont="1"/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A8" sqref="A8"/>
    </sheetView>
  </sheetViews>
  <sheetFormatPr defaultColWidth="11.5703125" defaultRowHeight="12.75" x14ac:dyDescent="0.2"/>
  <cols>
    <col min="1" max="1" width="20.28515625" style="1" customWidth="1"/>
    <col min="2" max="4" width="17.7109375" style="1" customWidth="1"/>
    <col min="5" max="6" width="17.7109375" style="1" hidden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8</v>
      </c>
      <c r="B3" s="3"/>
      <c r="C3" s="3" t="s">
        <v>10</v>
      </c>
      <c r="D3" s="3"/>
      <c r="E3" s="3"/>
      <c r="F3" s="4"/>
      <c r="G3" s="4"/>
      <c r="H3" s="3"/>
      <c r="I3" s="3"/>
      <c r="J3" s="3"/>
      <c r="K3" s="1"/>
      <c r="L3" s="1"/>
    </row>
    <row r="4" spans="1:13" s="41" customFormat="1" ht="47.25" customHeight="1" x14ac:dyDescent="0.2">
      <c r="A4" s="48" t="s">
        <v>18</v>
      </c>
      <c r="B4" s="48"/>
      <c r="C4" s="49" t="s">
        <v>19</v>
      </c>
      <c r="D4" s="49"/>
      <c r="E4" s="49"/>
      <c r="F4" s="49"/>
      <c r="G4" s="49"/>
      <c r="H4" s="49"/>
      <c r="I4" s="40"/>
      <c r="J4" s="40"/>
    </row>
    <row r="5" spans="1:13" s="39" customFormat="1" ht="42.75" customHeight="1" x14ac:dyDescent="0.2">
      <c r="A5" s="50" t="s">
        <v>9</v>
      </c>
      <c r="B5" s="50"/>
      <c r="C5" s="52" t="s">
        <v>30</v>
      </c>
      <c r="D5" s="52"/>
      <c r="E5" s="52"/>
      <c r="F5" s="52"/>
      <c r="G5" s="52"/>
      <c r="H5" s="52"/>
      <c r="I5" s="38"/>
      <c r="J5" s="38"/>
    </row>
    <row r="6" spans="1:13" ht="15" x14ac:dyDescent="0.25">
      <c r="A6" s="12" t="s">
        <v>0</v>
      </c>
      <c r="B6" s="51" t="s">
        <v>1</v>
      </c>
      <c r="C6" s="51"/>
      <c r="D6" s="51"/>
      <c r="E6" s="51"/>
      <c r="F6" s="51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11</v>
      </c>
      <c r="H7" s="26" t="s">
        <v>11</v>
      </c>
      <c r="I7" s="1"/>
      <c r="J7" s="1"/>
      <c r="K7" s="1"/>
      <c r="L7" s="1"/>
    </row>
    <row r="8" spans="1:13" ht="40.5" customHeight="1" x14ac:dyDescent="0.2">
      <c r="A8" s="31" t="s">
        <v>20</v>
      </c>
      <c r="B8" s="43" t="s">
        <v>31</v>
      </c>
      <c r="C8" s="44"/>
      <c r="D8" s="44"/>
      <c r="E8" s="44"/>
      <c r="F8" s="45"/>
      <c r="G8" s="23" t="s">
        <v>17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21</v>
      </c>
      <c r="B9" s="46">
        <v>1</v>
      </c>
      <c r="C9" s="47"/>
      <c r="D9" s="47"/>
      <c r="E9" s="47"/>
      <c r="F9" s="47"/>
      <c r="G9" s="27"/>
      <c r="H9" s="22" t="s">
        <v>4</v>
      </c>
      <c r="I9" s="1"/>
      <c r="J9" s="1"/>
      <c r="K9" s="1"/>
      <c r="L9" s="1"/>
    </row>
    <row r="10" spans="1:13" ht="27" customHeight="1" x14ac:dyDescent="0.2">
      <c r="A10" s="20" t="s">
        <v>22</v>
      </c>
      <c r="B10" s="30" t="s">
        <v>16</v>
      </c>
      <c r="C10" s="30" t="s">
        <v>16</v>
      </c>
      <c r="D10" s="30" t="s">
        <v>16</v>
      </c>
      <c r="E10" s="30"/>
      <c r="F10" s="30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23</v>
      </c>
      <c r="B11" s="18">
        <v>189000</v>
      </c>
      <c r="C11" s="18">
        <v>205200</v>
      </c>
      <c r="D11" s="18">
        <v>172800</v>
      </c>
      <c r="E11" s="18"/>
      <c r="F11" s="18"/>
      <c r="G11" s="6">
        <f>SUM(B11:F11)/3</f>
        <v>189000</v>
      </c>
      <c r="H11" s="6">
        <f>G11</f>
        <v>189000</v>
      </c>
      <c r="I11" s="1"/>
      <c r="J11" s="1"/>
      <c r="K11" s="1"/>
      <c r="L11" s="1"/>
    </row>
    <row r="12" spans="1:13" ht="15.75" thickBot="1" x14ac:dyDescent="0.3">
      <c r="A12" s="21" t="s">
        <v>5</v>
      </c>
      <c r="B12" s="17">
        <f>B11*$B9</f>
        <v>189000</v>
      </c>
      <c r="C12" s="17">
        <f>C11*$B9</f>
        <v>205200</v>
      </c>
      <c r="D12" s="17">
        <f>D11*$B9</f>
        <v>172800</v>
      </c>
      <c r="E12" s="17">
        <f>E11*$B9</f>
        <v>0</v>
      </c>
      <c r="F12" s="17">
        <f>F11*$B9</f>
        <v>0</v>
      </c>
      <c r="G12" s="17"/>
      <c r="H12" s="7">
        <f>H11*$B9</f>
        <v>189000</v>
      </c>
      <c r="I12" s="1"/>
      <c r="J12" s="1"/>
      <c r="K12" s="1"/>
      <c r="L12" s="1"/>
    </row>
    <row r="13" spans="1:13" ht="13.5" thickBot="1" x14ac:dyDescent="0.25">
      <c r="A13" s="32" t="s">
        <v>6</v>
      </c>
      <c r="B13" s="33">
        <f>B12</f>
        <v>189000</v>
      </c>
      <c r="C13" s="33">
        <f>C12</f>
        <v>205200</v>
      </c>
      <c r="D13" s="33">
        <f>D12</f>
        <v>172800</v>
      </c>
      <c r="E13" s="33">
        <f t="shared" ref="E13:F13" si="0">E12</f>
        <v>0</v>
      </c>
      <c r="F13" s="33">
        <f t="shared" si="0"/>
        <v>0</v>
      </c>
      <c r="G13" s="34"/>
      <c r="H13" s="34"/>
      <c r="I13" s="1"/>
      <c r="J13" s="1"/>
      <c r="K13" s="1"/>
      <c r="L13" s="1"/>
    </row>
    <row r="14" spans="1:13" s="8" customFormat="1" ht="15" x14ac:dyDescent="0.25">
      <c r="A14" s="14" t="s">
        <v>29</v>
      </c>
      <c r="B14" s="14"/>
      <c r="C14" s="14"/>
      <c r="D14" s="14"/>
      <c r="E14" s="14"/>
      <c r="F14" s="14"/>
      <c r="G14" s="9" t="s">
        <v>12</v>
      </c>
      <c r="H14" s="15">
        <f>H12</f>
        <v>189000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7" customFormat="1" ht="15" x14ac:dyDescent="0.25">
      <c r="A16" s="35" t="s">
        <v>13</v>
      </c>
      <c r="B16" s="36" t="s">
        <v>26</v>
      </c>
      <c r="C16" s="36"/>
      <c r="D16" s="36"/>
      <c r="E16" s="36"/>
      <c r="F16" s="36"/>
      <c r="G16" s="36"/>
      <c r="H16" s="36"/>
    </row>
    <row r="17" spans="1:12" s="37" customFormat="1" ht="15" x14ac:dyDescent="0.25">
      <c r="A17" s="35" t="s">
        <v>14</v>
      </c>
      <c r="B17" s="36" t="s">
        <v>27</v>
      </c>
      <c r="C17" s="36"/>
      <c r="D17" s="36"/>
      <c r="E17" s="36"/>
      <c r="F17" s="36"/>
      <c r="G17" s="36"/>
      <c r="H17" s="36"/>
    </row>
    <row r="18" spans="1:12" s="37" customFormat="1" ht="15" x14ac:dyDescent="0.25">
      <c r="A18" s="35" t="s">
        <v>15</v>
      </c>
      <c r="B18" s="36" t="s">
        <v>28</v>
      </c>
      <c r="C18" s="36"/>
      <c r="D18" s="36"/>
      <c r="E18" s="36"/>
      <c r="F18" s="36"/>
      <c r="G18" s="36"/>
      <c r="H18" s="36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6" t="s">
        <v>24</v>
      </c>
      <c r="B20" s="16"/>
      <c r="C20" s="16"/>
      <c r="D20" s="16"/>
      <c r="E20" s="16"/>
      <c r="F20" s="16"/>
      <c r="G20" s="16"/>
      <c r="H20" s="9"/>
      <c r="I20" s="1"/>
      <c r="J20" s="1"/>
      <c r="K20" s="1"/>
      <c r="L20" s="1"/>
    </row>
    <row r="21" spans="1:12" x14ac:dyDescent="0.2">
      <c r="A21" s="42" t="s">
        <v>25</v>
      </c>
    </row>
  </sheetData>
  <sheetProtection selectLockedCells="1" selectUnlockedCells="1"/>
  <mergeCells count="7"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Абаева Ирина Ивановна</cp:lastModifiedBy>
  <cp:lastPrinted>2019-11-06T05:23:35Z</cp:lastPrinted>
  <dcterms:created xsi:type="dcterms:W3CDTF">2012-04-02T10:33:59Z</dcterms:created>
  <dcterms:modified xsi:type="dcterms:W3CDTF">2019-11-09T05:19:11Z</dcterms:modified>
</cp:coreProperties>
</file>