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0" i="1" l="1"/>
  <c r="K8" i="1" l="1"/>
  <c r="L8" i="1" s="1"/>
  <c r="K7" i="1"/>
  <c r="L7" i="1" s="1"/>
  <c r="L9" i="1" l="1"/>
</calcChain>
</file>

<file path=xl/sharedStrings.xml><?xml version="1.0" encoding="utf-8"?>
<sst xmlns="http://schemas.openxmlformats.org/spreadsheetml/2006/main" count="34" uniqueCount="31">
  <si>
    <t>Ед.</t>
  </si>
  <si>
    <t>тарифа</t>
  </si>
  <si>
    <t>1*</t>
  </si>
  <si>
    <t>2*</t>
  </si>
  <si>
    <t>3*</t>
  </si>
  <si>
    <t>Средняя цена, руб.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</si>
  <si>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</si>
  <si>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</si>
  <si>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</si>
  <si>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</si>
  <si>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</si>
  <si>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</si>
  <si>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</si>
  <si>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</si>
  <si>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ИТОГО</t>
  </si>
  <si>
    <t>Наименование товара</t>
  </si>
  <si>
    <r>
      <rPr>
        <sz val="10"/>
        <color rgb="FF000000"/>
        <rFont val="Times New Roman"/>
        <family val="1"/>
        <charset val="204"/>
      </rPr>
      <t>№ п/п</t>
    </r>
    <r>
      <rPr>
        <b/>
        <sz val="10"/>
        <color rgb="FF000000"/>
        <rFont val="Times New Roman"/>
        <family val="1"/>
        <charset val="204"/>
      </rPr>
      <t xml:space="preserve"> </t>
    </r>
  </si>
  <si>
    <t>Метод обоснования начальной (максимальной) цены: метод сопоставления рыночных цен</t>
  </si>
  <si>
    <t>шт.</t>
  </si>
  <si>
    <t xml:space="preserve">Способ размещения заказа: электронный аукцион </t>
  </si>
  <si>
    <t>Поставщик 2 :</t>
  </si>
  <si>
    <t xml:space="preserve">Рамка </t>
  </si>
  <si>
    <t xml:space="preserve"> Начальная (максимальная) цена контракта:  40 000,00 (сорок тысяч) рублей 00 копеек</t>
  </si>
  <si>
    <t>Гл. эксперт</t>
  </si>
  <si>
    <t>М.Г. Филиппова</t>
  </si>
  <si>
    <t>вход. б/н от 07.03.2018 г.</t>
  </si>
  <si>
    <t>№ 254 от 20.11.2017</t>
  </si>
  <si>
    <t>№ 124 от 20.11.2017</t>
  </si>
  <si>
    <t>IV. Обоснование начальной (максимальной) цены  контракта на поставку рамок</t>
  </si>
  <si>
    <t xml:space="preserve">Формат А4 (21 см * 30 см). Со стеклом. Материал рамки пластик. Материал подложки - плотный картон. Цвет - «коричневый мрамор». </t>
  </si>
  <si>
    <t>Формат А4 (21 см * 30 см). Со стеклом. Материал рамки пластик. Материал подложки - плотный картон. Цвет - «синий мрамор».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</si>
</sst>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2" fontId="0" fillId="0" borderId="0" xfId="0" applyNumberFormat="1" applyBorder="1"/>
    <xf numFmtId="2" fontId="0" fillId="0" borderId="0" xfId="0" applyNumberFormat="1"/>
    <xf numFmtId="0" fontId="5" fillId="0" borderId="0" xfId="0" applyFont="1"/>
    <xf numFmtId="0" fontId="5" fillId="0" borderId="0" xfId="0" applyFont="1" applyBorder="1"/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Normal="100" workbookViewId="0">
      <selection activeCell="M17" sqref="M17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37.42578125" customWidth="1"/>
    <col min="5" max="5" width="15.85546875" customWidth="1"/>
    <col min="6" max="6" width="6.42578125" customWidth="1"/>
    <col min="7" max="7" width="7.28515625" customWidth="1"/>
    <col min="8" max="8" width="6.5703125" customWidth="1"/>
    <col min="9" max="9" width="6.42578125" customWidth="1"/>
    <col min="10" max="10" width="6.7109375" customWidth="1"/>
    <col min="11" max="11" width="7.42578125" customWidth="1"/>
    <col min="12" max="12" width="12" customWidth="1"/>
    <col min="13" max="13" width="16.5703125" style="1" customWidth="1"/>
    <col min="14" max="14" width="12.140625" customWidth="1"/>
  </cols>
  <sheetData>
    <row r="1" spans="1:14" x14ac:dyDescent="0.25">
      <c r="A1" s="26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7"/>
    </row>
    <row r="2" spans="1:14" ht="3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7"/>
    </row>
    <row r="3" spans="1:14" s="2" customFormat="1" ht="15.75" x14ac:dyDescent="0.2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</row>
    <row r="4" spans="1:14" s="2" customFormat="1" ht="13.5" customHeight="1" x14ac:dyDescent="0.25">
      <c r="A4" s="29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33" customHeight="1" x14ac:dyDescent="0.25">
      <c r="A5" s="32" t="s">
        <v>16</v>
      </c>
      <c r="B5" s="31" t="s">
        <v>15</v>
      </c>
      <c r="C5" s="31" t="s">
        <v>8</v>
      </c>
      <c r="D5" s="31"/>
      <c r="E5" s="31" t="s">
        <v>9</v>
      </c>
      <c r="F5" s="11" t="s">
        <v>0</v>
      </c>
      <c r="G5" s="31" t="s">
        <v>10</v>
      </c>
      <c r="H5" s="31" t="s">
        <v>11</v>
      </c>
      <c r="I5" s="31"/>
      <c r="J5" s="31"/>
      <c r="K5" s="31" t="s">
        <v>5</v>
      </c>
      <c r="L5" s="31" t="s">
        <v>12</v>
      </c>
    </row>
    <row r="6" spans="1:14" ht="28.5" customHeight="1" x14ac:dyDescent="0.25">
      <c r="A6" s="32"/>
      <c r="B6" s="31"/>
      <c r="C6" s="31"/>
      <c r="D6" s="31"/>
      <c r="E6" s="31"/>
      <c r="F6" s="12" t="s">
        <v>1</v>
      </c>
      <c r="G6" s="31"/>
      <c r="H6" s="13" t="s">
        <v>2</v>
      </c>
      <c r="I6" s="13" t="s">
        <v>3</v>
      </c>
      <c r="J6" s="13" t="s">
        <v>4</v>
      </c>
      <c r="K6" s="33"/>
      <c r="L6" s="31"/>
    </row>
    <row r="7" spans="1:14" ht="87.75" customHeight="1" x14ac:dyDescent="0.25">
      <c r="A7" s="18"/>
      <c r="B7" s="18" t="s">
        <v>21</v>
      </c>
      <c r="C7" s="20" t="s">
        <v>29</v>
      </c>
      <c r="D7" s="21"/>
      <c r="E7" s="18" t="s">
        <v>13</v>
      </c>
      <c r="F7" s="18" t="s">
        <v>18</v>
      </c>
      <c r="G7" s="18">
        <v>100</v>
      </c>
      <c r="H7" s="14">
        <v>200</v>
      </c>
      <c r="I7" s="14">
        <v>200</v>
      </c>
      <c r="J7" s="14">
        <v>200</v>
      </c>
      <c r="K7" s="14">
        <f t="shared" ref="K7:K8" si="0">ROUND((H7+I7+J7)/3,2)</f>
        <v>200</v>
      </c>
      <c r="L7" s="15">
        <f>G7*K7</f>
        <v>20000</v>
      </c>
    </row>
    <row r="8" spans="1:14" ht="87.75" customHeight="1" x14ac:dyDescent="0.25">
      <c r="A8" s="18">
        <v>7</v>
      </c>
      <c r="B8" s="18" t="s">
        <v>21</v>
      </c>
      <c r="C8" s="20" t="s">
        <v>30</v>
      </c>
      <c r="D8" s="21"/>
      <c r="E8" s="18" t="s">
        <v>13</v>
      </c>
      <c r="F8" s="18" t="s">
        <v>18</v>
      </c>
      <c r="G8" s="18">
        <v>100</v>
      </c>
      <c r="H8" s="14">
        <v>200</v>
      </c>
      <c r="I8" s="14">
        <v>200</v>
      </c>
      <c r="J8" s="14">
        <v>200</v>
      </c>
      <c r="K8" s="14">
        <f t="shared" si="0"/>
        <v>200</v>
      </c>
      <c r="L8" s="15">
        <f>G8*K8</f>
        <v>20000</v>
      </c>
    </row>
    <row r="9" spans="1:14" ht="15.75" customHeight="1" x14ac:dyDescent="0.25">
      <c r="A9" s="19" t="s">
        <v>14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6">
        <f>L7+L8</f>
        <v>40000</v>
      </c>
    </row>
    <row r="10" spans="1:14" ht="15.75" customHeight="1" x14ac:dyDescent="0.25">
      <c r="A10" s="23">
        <f>SUM(G7:G8)</f>
        <v>200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16"/>
      <c r="M10" s="5"/>
      <c r="N10" s="6"/>
    </row>
    <row r="11" spans="1:14" s="2" customFormat="1" ht="22.5" customHeight="1" x14ac:dyDescent="0.2">
      <c r="A11" s="24" t="s">
        <v>22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3" spans="1:14" s="7" customFormat="1" x14ac:dyDescent="0.25">
      <c r="B13" s="7" t="s">
        <v>23</v>
      </c>
      <c r="I13" s="25" t="s">
        <v>24</v>
      </c>
      <c r="J13" s="25"/>
      <c r="K13" s="25"/>
      <c r="L13" s="25"/>
      <c r="M13" s="8"/>
    </row>
    <row r="14" spans="1:14" x14ac:dyDescent="0.25">
      <c r="B14" s="3"/>
      <c r="C14" s="3"/>
      <c r="D14" s="1"/>
    </row>
    <row r="15" spans="1:14" ht="15" customHeight="1" x14ac:dyDescent="0.25">
      <c r="A15" s="9"/>
      <c r="B15" s="10" t="s">
        <v>6</v>
      </c>
      <c r="C15" s="22" t="s">
        <v>25</v>
      </c>
      <c r="D15" s="22"/>
      <c r="E15" s="22"/>
    </row>
    <row r="16" spans="1:14" ht="15" customHeight="1" x14ac:dyDescent="0.25">
      <c r="A16" s="9"/>
      <c r="B16" s="10" t="s">
        <v>20</v>
      </c>
      <c r="C16" s="22" t="s">
        <v>26</v>
      </c>
      <c r="D16" s="22"/>
      <c r="E16" s="22"/>
    </row>
    <row r="17" spans="1:5" ht="15" customHeight="1" x14ac:dyDescent="0.25">
      <c r="A17" s="9"/>
      <c r="B17" s="10" t="s">
        <v>7</v>
      </c>
      <c r="C17" s="22" t="s">
        <v>27</v>
      </c>
      <c r="D17" s="22"/>
      <c r="E17" s="22"/>
    </row>
  </sheetData>
  <mergeCells count="20">
    <mergeCell ref="A1:L2"/>
    <mergeCell ref="A3:L3"/>
    <mergeCell ref="A4:M4"/>
    <mergeCell ref="H5:J5"/>
    <mergeCell ref="L5:L6"/>
    <mergeCell ref="E5:E6"/>
    <mergeCell ref="G5:G6"/>
    <mergeCell ref="A5:A6"/>
    <mergeCell ref="B5:B6"/>
    <mergeCell ref="C5:D6"/>
    <mergeCell ref="K5:K6"/>
    <mergeCell ref="A9:K9"/>
    <mergeCell ref="C8:D8"/>
    <mergeCell ref="C7:D7"/>
    <mergeCell ref="C17:E17"/>
    <mergeCell ref="A10:K10"/>
    <mergeCell ref="A11:M11"/>
    <mergeCell ref="I13:L13"/>
    <mergeCell ref="C15:E15"/>
    <mergeCell ref="C16:E16"/>
  </mergeCells>
  <pageMargins left="0.82677165354330717" right="0" top="0.39370078740157483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2018-03-23T10:17:48Z</dcterms:modified>
</cp:coreProperties>
</file>