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1 квартал\ЭА - поставка патч-кордов (запрет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52511" iterateDelta="1E-4"/>
</workbook>
</file>

<file path=xl/calcChain.xml><?xml version="1.0" encoding="utf-8"?>
<calcChain xmlns="http://schemas.openxmlformats.org/spreadsheetml/2006/main">
  <c r="H22" i="1" l="1"/>
  <c r="F21" i="1"/>
  <c r="E21" i="1"/>
  <c r="D21" i="1"/>
  <c r="C21" i="1"/>
  <c r="B21" i="1"/>
  <c r="H15" i="1"/>
  <c r="F15" i="1"/>
  <c r="E15" i="1"/>
  <c r="D15" i="1"/>
  <c r="C15" i="1"/>
  <c r="B15" i="1"/>
  <c r="G14" i="1"/>
  <c r="G19" i="1" l="1"/>
  <c r="H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<sst xmlns="http://schemas.openxmlformats.org/spreadsheetml/2006/main" count="52" uniqueCount="37">
  <si>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</si>
  <si>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</si>
  <si>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</si>
  <si>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</si>
  <si>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</si>
  <si>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</si>
  <si>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</si>
  <si>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</si>
  <si>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</si>
  <si>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</si>
  <si>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</si>
  <si>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</si>
  <si>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</si>
  <si>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</si>
  <si>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</si>
  <si>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</si>
  <si>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</si>
  <si>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</si>
  <si>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</si>
  <si>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</si>
  <si>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</si>
  <si>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</si>
  <si>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</si>
  <si>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</si>
  <si>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</si>
  <si>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</si>
  <si>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</si>
  <si>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</si>
  <si>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поставка патч-кордов</t>
  </si>
  <si>
    <t>Патч-корд</t>
  </si>
  <si>
    <t>27.32.13.159-00000001</t>
  </si>
  <si>
    <t xml:space="preserve">В соответствии с КТРУ:
- длина: ≥ 5  и  &lt; 10 м;
- оболочка: неэкранированная.
Дополнительные характеристики, установленные Заказчиком:
- количество жил, штук: не менее 8.
</t>
  </si>
  <si>
    <t xml:space="preserve">В соответствии с КТРУ:
- длина: ≥ 3  и &lt; 5 м;
- оболочка: неэкранированная.
Дополнительные характеристики, установленные Заказчиком:
- количество жил, штук: не менее 8.
</t>
  </si>
  <si>
    <t>Дата составления: 01.12.2022</t>
  </si>
  <si>
    <t>коммерческое предложение от 24.11.2022 № 7155/3</t>
  </si>
  <si>
    <t>коммерческое предложение от 24.11.2022 № 4780</t>
  </si>
  <si>
    <t>коммерческое предложение от 24.11.2022 № 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</si>
</sst>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4" fillId="4" borderId="0" xfId="0" applyFont="1" applyFill="1" applyAlignment="1">
      <alignment horizontal="right" vertical="top"/>
    </xf>
    <xf numFmtId="0" fontId="3" fillId="0" borderId="24" xfId="0" applyFont="1" applyBorder="1"/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0" fontId="10" fillId="4" borderId="22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0" zoomScale="190" zoomScaleNormal="190" zoomScaleSheetLayoutView="100" workbookViewId="0">
      <selection activeCell="B27" sqref="B27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710937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4" t="s">
        <v>20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18</v>
      </c>
      <c r="B7" s="55"/>
      <c r="C7" s="55" t="s">
        <v>19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6" t="s">
        <v>10</v>
      </c>
      <c r="B8" s="56"/>
      <c r="C8" s="57" t="s">
        <v>28</v>
      </c>
      <c r="D8" s="57"/>
      <c r="E8" s="57"/>
      <c r="F8" s="57"/>
      <c r="G8" s="57"/>
      <c r="H8" s="57"/>
      <c r="I8" s="58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10" t="s">
        <v>2</v>
      </c>
      <c r="H9" s="11" t="s">
        <v>3</v>
      </c>
      <c r="I9" s="44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46" t="s">
        <v>29</v>
      </c>
      <c r="C11" s="46"/>
      <c r="D11" s="46"/>
      <c r="E11" s="46"/>
      <c r="F11" s="46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47">
        <v>20</v>
      </c>
      <c r="C12" s="48"/>
      <c r="D12" s="48"/>
      <c r="E12" s="42" t="s">
        <v>27</v>
      </c>
      <c r="F12" s="36"/>
      <c r="G12" s="50" t="s">
        <v>30</v>
      </c>
      <c r="H12" s="17" t="s">
        <v>4</v>
      </c>
      <c r="I12" s="3"/>
      <c r="J12" s="3"/>
      <c r="K12" s="3"/>
      <c r="L12" s="3"/>
    </row>
    <row r="13" spans="1:12" ht="53.25" customHeight="1" x14ac:dyDescent="0.2">
      <c r="A13" s="39" t="s">
        <v>25</v>
      </c>
      <c r="B13" s="52" t="s">
        <v>32</v>
      </c>
      <c r="C13" s="53"/>
      <c r="D13" s="53"/>
      <c r="E13" s="53"/>
      <c r="F13" s="53"/>
      <c r="G13" s="51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150</v>
      </c>
      <c r="C14" s="41">
        <v>160</v>
      </c>
      <c r="D14" s="41">
        <v>170</v>
      </c>
      <c r="E14" s="41"/>
      <c r="F14" s="41"/>
      <c r="G14" s="19">
        <f>ROUND(SUM(B14:F14)/3,2)</f>
        <v>160</v>
      </c>
      <c r="H14" s="19">
        <v>160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3000</v>
      </c>
      <c r="C15" s="21">
        <f>C14*$B12</f>
        <v>3200</v>
      </c>
      <c r="D15" s="21">
        <f>D14*$B12</f>
        <v>3400</v>
      </c>
      <c r="E15" s="21">
        <f>E14*$B12</f>
        <v>0</v>
      </c>
      <c r="F15" s="21">
        <f>F14*$B12</f>
        <v>0</v>
      </c>
      <c r="G15" s="21"/>
      <c r="H15" s="22">
        <f>H14*$B12</f>
        <v>3200</v>
      </c>
      <c r="I15" s="3"/>
      <c r="J15" s="3"/>
      <c r="K15" s="3"/>
      <c r="L15" s="3"/>
    </row>
    <row r="16" spans="1:12" ht="12.75" customHeight="1" x14ac:dyDescent="0.2">
      <c r="A16" s="38" t="s">
        <v>24</v>
      </c>
      <c r="B16" s="46" t="s">
        <v>29</v>
      </c>
      <c r="C16" s="46"/>
      <c r="D16" s="46"/>
      <c r="E16" s="46"/>
      <c r="F16" s="46"/>
      <c r="G16" s="37" t="s">
        <v>23</v>
      </c>
      <c r="H16" s="15" t="s">
        <v>4</v>
      </c>
      <c r="I16" s="3"/>
      <c r="J16" s="3"/>
      <c r="K16" s="3"/>
      <c r="L16" s="3"/>
    </row>
    <row r="17" spans="1:13" ht="13.5" customHeight="1" x14ac:dyDescent="0.2">
      <c r="A17" s="16" t="s">
        <v>5</v>
      </c>
      <c r="B17" s="47">
        <v>10</v>
      </c>
      <c r="C17" s="48"/>
      <c r="D17" s="48"/>
      <c r="E17" s="42" t="s">
        <v>27</v>
      </c>
      <c r="F17" s="36"/>
      <c r="G17" s="50" t="s">
        <v>30</v>
      </c>
      <c r="H17" s="17" t="s">
        <v>4</v>
      </c>
      <c r="I17" s="3"/>
      <c r="J17" s="3"/>
      <c r="K17" s="3"/>
      <c r="L17" s="3"/>
    </row>
    <row r="18" spans="1:13" ht="53.25" customHeight="1" x14ac:dyDescent="0.2">
      <c r="A18" s="39" t="s">
        <v>25</v>
      </c>
      <c r="B18" s="52" t="s">
        <v>31</v>
      </c>
      <c r="C18" s="53"/>
      <c r="D18" s="53"/>
      <c r="E18" s="53"/>
      <c r="F18" s="53"/>
      <c r="G18" s="51"/>
      <c r="H18" s="18" t="s">
        <v>4</v>
      </c>
      <c r="I18" s="3"/>
      <c r="J18" s="3"/>
      <c r="K18" s="3"/>
      <c r="L18" s="3"/>
    </row>
    <row r="19" spans="1:13" ht="15" x14ac:dyDescent="0.2">
      <c r="A19" s="39" t="s">
        <v>26</v>
      </c>
      <c r="B19" s="40">
        <v>190</v>
      </c>
      <c r="C19" s="41">
        <v>200</v>
      </c>
      <c r="D19" s="41">
        <v>210</v>
      </c>
      <c r="E19" s="41"/>
      <c r="F19" s="41"/>
      <c r="G19" s="19">
        <f>ROUND(SUM(B19:F19)/3,2)</f>
        <v>200</v>
      </c>
      <c r="H19" s="19">
        <v>200</v>
      </c>
      <c r="I19" s="3"/>
      <c r="J19" s="3"/>
      <c r="K19" s="3"/>
      <c r="L19" s="3"/>
    </row>
    <row r="20" spans="1:13" ht="15.75" thickBot="1" x14ac:dyDescent="0.3">
      <c r="A20" s="20" t="s">
        <v>6</v>
      </c>
      <c r="B20" s="21">
        <f>B19*$B17</f>
        <v>1900</v>
      </c>
      <c r="C20" s="21">
        <f>C19*$B17</f>
        <v>2000</v>
      </c>
      <c r="D20" s="21">
        <f>D19*$B17</f>
        <v>2100</v>
      </c>
      <c r="E20" s="21">
        <f>E19*$B17</f>
        <v>0</v>
      </c>
      <c r="F20" s="21">
        <f>F19*$B17</f>
        <v>0</v>
      </c>
      <c r="G20" s="21"/>
      <c r="H20" s="22">
        <f>H19*$B17</f>
        <v>2000</v>
      </c>
      <c r="I20" s="3"/>
      <c r="J20" s="3"/>
      <c r="K20" s="3"/>
      <c r="L20" s="3"/>
    </row>
    <row r="21" spans="1:13" ht="13.5" thickBot="1" x14ac:dyDescent="0.25">
      <c r="A21" s="23" t="s">
        <v>7</v>
      </c>
      <c r="B21" s="24">
        <f>B20+B15</f>
        <v>4900</v>
      </c>
      <c r="C21" s="24">
        <f t="shared" ref="C21:F21" si="0">C20+C15</f>
        <v>5200</v>
      </c>
      <c r="D21" s="24">
        <f t="shared" si="0"/>
        <v>5500</v>
      </c>
      <c r="E21" s="24">
        <f t="shared" si="0"/>
        <v>0</v>
      </c>
      <c r="F21" s="24">
        <f t="shared" si="0"/>
        <v>0</v>
      </c>
      <c r="G21" s="25"/>
      <c r="H21" s="25"/>
      <c r="I21" s="3"/>
      <c r="J21" s="3"/>
      <c r="K21" s="3"/>
      <c r="L21" s="3"/>
    </row>
    <row r="22" spans="1:13" s="30" customFormat="1" ht="15" x14ac:dyDescent="0.25">
      <c r="A22" s="31" t="s">
        <v>33</v>
      </c>
      <c r="B22" s="26"/>
      <c r="C22" s="26"/>
      <c r="D22" s="26"/>
      <c r="E22" s="26"/>
      <c r="F22" s="26"/>
      <c r="G22" s="27" t="s">
        <v>12</v>
      </c>
      <c r="H22" s="28">
        <f>H20+H15</f>
        <v>5200</v>
      </c>
      <c r="I22" s="29"/>
      <c r="J22" s="29"/>
      <c r="K22" s="29"/>
      <c r="L22" s="29"/>
      <c r="M22" s="29"/>
    </row>
    <row r="23" spans="1:13" s="30" customFormat="1" ht="15" x14ac:dyDescent="0.25">
      <c r="A23" s="26"/>
      <c r="B23" s="26"/>
      <c r="C23" s="26"/>
      <c r="D23" s="26"/>
      <c r="E23" s="26"/>
      <c r="F23" s="26"/>
      <c r="G23" s="27"/>
      <c r="H23" s="28"/>
      <c r="I23" s="29"/>
      <c r="J23" s="29"/>
      <c r="K23" s="29"/>
      <c r="L23" s="29"/>
      <c r="M23" s="29"/>
    </row>
    <row r="24" spans="1:13" s="32" customFormat="1" ht="15" customHeight="1" x14ac:dyDescent="0.25">
      <c r="A24" s="43" t="s">
        <v>15</v>
      </c>
      <c r="B24" s="45" t="s">
        <v>34</v>
      </c>
      <c r="C24" s="45"/>
      <c r="D24" s="45"/>
      <c r="E24" s="45"/>
      <c r="F24" s="45"/>
      <c r="G24" s="45"/>
      <c r="H24" s="45"/>
    </row>
    <row r="25" spans="1:13" s="32" customFormat="1" ht="15" customHeight="1" x14ac:dyDescent="0.25">
      <c r="A25" s="43" t="s">
        <v>16</v>
      </c>
      <c r="B25" s="45" t="s">
        <v>35</v>
      </c>
      <c r="C25" s="45"/>
      <c r="D25" s="45"/>
      <c r="E25" s="45"/>
      <c r="F25" s="45"/>
      <c r="G25" s="45"/>
      <c r="H25" s="45"/>
    </row>
    <row r="26" spans="1:13" s="32" customFormat="1" ht="15" customHeight="1" x14ac:dyDescent="0.25">
      <c r="A26" s="43" t="s">
        <v>17</v>
      </c>
      <c r="B26" s="45" t="s">
        <v>36</v>
      </c>
      <c r="C26" s="45"/>
      <c r="D26" s="45"/>
      <c r="E26" s="45"/>
      <c r="F26" s="45"/>
      <c r="G26" s="45"/>
      <c r="H26" s="45"/>
    </row>
    <row r="27" spans="1:13" s="30" customFormat="1" ht="15" x14ac:dyDescent="0.25">
      <c r="A27" s="26"/>
      <c r="B27" s="26"/>
      <c r="C27" s="26"/>
      <c r="D27" s="26"/>
      <c r="E27" s="26"/>
      <c r="F27" s="26"/>
      <c r="G27" s="26"/>
      <c r="H27" s="26"/>
    </row>
    <row r="28" spans="1:13" ht="15" x14ac:dyDescent="0.25">
      <c r="A28" s="26" t="s">
        <v>13</v>
      </c>
      <c r="B28" s="33"/>
      <c r="C28" s="33"/>
      <c r="D28" s="33"/>
      <c r="E28" s="33"/>
      <c r="F28" s="33"/>
      <c r="G28" s="33"/>
      <c r="H28" s="27" t="s">
        <v>14</v>
      </c>
      <c r="I28" s="3"/>
      <c r="J28" s="3"/>
      <c r="K28" s="3"/>
      <c r="L28" s="3"/>
    </row>
  </sheetData>
  <sheetProtection selectLockedCells="1" selectUnlockedCells="1"/>
  <mergeCells count="17">
    <mergeCell ref="B9:F9"/>
    <mergeCell ref="G17:G18"/>
    <mergeCell ref="B18:F18"/>
    <mergeCell ref="C6:H6"/>
    <mergeCell ref="A7:B7"/>
    <mergeCell ref="C7:H7"/>
    <mergeCell ref="A8:B8"/>
    <mergeCell ref="C8:I8"/>
    <mergeCell ref="B11:F11"/>
    <mergeCell ref="B12:D12"/>
    <mergeCell ref="G12:G13"/>
    <mergeCell ref="B13:F13"/>
    <mergeCell ref="B25:H25"/>
    <mergeCell ref="B26:H26"/>
    <mergeCell ref="B24:H24"/>
    <mergeCell ref="B16:F16"/>
    <mergeCell ref="B17:D17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2023-02-02T09:28:36Z</cp:lastPrinted>
  <dcterms:created xsi:type="dcterms:W3CDTF">2012-04-02T10:33:59Z</dcterms:created>
  <dcterms:modified xsi:type="dcterms:W3CDTF">2023-02-02T10:20:02Z</dcterms:modified>
</cp:coreProperties>
</file>