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" sheetId="1" r:id="rId1"/>
    <sheet name="Лист3" sheetId="3" r:id="rId2"/>
  </sheets>
  <calcPr calcId="145621" iterate="1"/>
</workbook>
</file>

<file path=xl/calcChain.xml><?xml version="1.0" encoding="utf-8"?>
<calcChain xmlns="http://schemas.openxmlformats.org/spreadsheetml/2006/main">
  <c r="D26" i="1" l="1"/>
  <c r="C26" i="1"/>
  <c r="B26" i="1"/>
  <c r="E26" i="1" l="1"/>
  <c r="F26" i="1"/>
  <c r="E25" i="1" l="1"/>
  <c r="F25" i="1" s="1"/>
  <c r="D25" i="1"/>
  <c r="C25" i="1"/>
  <c r="B25" i="1"/>
  <c r="E24" i="1"/>
  <c r="E20" i="1"/>
  <c r="F20" i="1" s="1"/>
  <c r="D20" i="1"/>
  <c r="C20" i="1"/>
  <c r="B20" i="1"/>
  <c r="E19" i="1"/>
  <c r="E15" i="1" l="1"/>
  <c r="E10" i="1"/>
  <c r="E14" i="1"/>
  <c r="E9" i="1"/>
  <c r="B10" i="1" l="1"/>
  <c r="F15" i="1" l="1"/>
  <c r="D15" i="1"/>
  <c r="C15" i="1"/>
  <c r="B15" i="1"/>
  <c r="D10" i="1"/>
  <c r="C10" i="1"/>
  <c r="C27" i="1" l="1"/>
  <c r="D27" i="1"/>
  <c r="B27" i="1"/>
  <c r="F10" i="1"/>
  <c r="E27" i="1" l="1"/>
  <c r="F27" i="1" s="1"/>
</calcChain>
</file>

<file path=xl/sharedStrings.xml><?xml version="1.0" encoding="utf-8"?>
<sst xmlns="http://schemas.openxmlformats.org/spreadsheetml/2006/main" count="44" uniqueCount="24">
  <si>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</si>
  <si>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</si>
  <si>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</si>
  <si>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</si>
  <si>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</si>
  <si>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</si>
  <si>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</si>
  <si>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</si>
  <si>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</si>
  <si>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</si>
  <si>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</si>
  <si>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</si>
  <si>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</si>
  <si>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</si>
  <si>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</si>
  <si>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Мыло туалетное жидкое</t>
  </si>
  <si>
    <t>Наличие ароматической отдушки; Наличие антибактериального компонента.</t>
  </si>
  <si>
    <t>литр; дм³</t>
  </si>
  <si>
    <t xml:space="preserve">Наличие ароматической отдушки; Наличие антибактериального компонента; Объем  500 мл. с дозатором.
</t>
  </si>
  <si>
    <t>Освежитель воздуха</t>
  </si>
  <si>
    <t xml:space="preserve">Освежитель воздуха аэрозольный. </t>
  </si>
  <si>
    <t>Освежитель воздуха аэрозольный. Совместим с автоматическим освежителем воздуха Air Wick Freshmatic</t>
  </si>
  <si>
    <r>
      <t>Начальная (максимальная цена) контракта составляет 32</t>
    </r>
    <r>
      <rPr>
        <sz val="10"/>
        <rFont val="Times New Roman"/>
        <family val="1"/>
        <charset val="204"/>
      </rPr>
      <t xml:space="preserve"> 384 (тридцать две тысячи триста восемьдесят четыре) рубля 93 копейки</t>
    </r>
    <r>
      <rPr>
        <sz val="10"/>
        <color theme="1"/>
        <rFont val="Times New Roman"/>
        <family val="1"/>
        <charset val="204"/>
      </rPr>
      <t xml:space="preserve">
1* - https://www.komus.ru
2* - https://www.sima-land.ru
3* - https://vsehoztovari.ru
</t>
    </r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</si>
  <si>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theme="3" tint="0.39997558519241921"/>
        <rFont val="Times New Roman"/>
        <family val="1"/>
        <charset val="204"/>
      </rPr>
      <t>223862201905886220100100300012041244</t>
    </r>
    <r>
      <rPr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</si>
</sst>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7" fillId="0" borderId="17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8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8"/>
  <sheetViews>
    <sheetView tabSelected="1" workbookViewId="0">
      <selection activeCell="G19" sqref="G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4"/>
    <col min="8" max="8" width="9" style="25"/>
    <col min="9" max="16384" width="9" style="1"/>
  </cols>
  <sheetData>
    <row r="1" spans="1:8" ht="30" customHeight="1" x14ac:dyDescent="0.25">
      <c r="D1" s="36" t="s">
        <v>13</v>
      </c>
      <c r="E1" s="37"/>
      <c r="F1" s="37"/>
    </row>
    <row r="2" spans="1:8" ht="27.75" customHeight="1" thickBot="1" x14ac:dyDescent="0.3">
      <c r="A2" s="44" t="s">
        <v>23</v>
      </c>
      <c r="B2" s="44"/>
      <c r="C2" s="44"/>
      <c r="D2" s="44"/>
      <c r="E2" s="44"/>
      <c r="F2" s="44"/>
      <c r="G2" s="1"/>
      <c r="H2" s="1"/>
    </row>
    <row r="3" spans="1:8" s="4" customFormat="1" ht="24.75" customHeight="1" thickTop="1" thickBot="1" x14ac:dyDescent="0.3">
      <c r="A3" s="2" t="s">
        <v>14</v>
      </c>
      <c r="B3" s="3"/>
      <c r="C3" s="3"/>
      <c r="D3" s="3"/>
      <c r="E3" s="3"/>
      <c r="F3" s="3"/>
    </row>
    <row r="4" spans="1:8" ht="39.75" customHeight="1" thickTop="1" thickBot="1" x14ac:dyDescent="0.3">
      <c r="A4" s="45" t="s">
        <v>0</v>
      </c>
      <c r="B4" s="47" t="s">
        <v>1</v>
      </c>
      <c r="C4" s="48"/>
      <c r="D4" s="49"/>
      <c r="E4" s="5" t="s">
        <v>9</v>
      </c>
      <c r="F4" s="6" t="s">
        <v>10</v>
      </c>
      <c r="G4" s="1"/>
      <c r="H4" s="1"/>
    </row>
    <row r="5" spans="1:8" ht="13.5" customHeight="1" thickBot="1" x14ac:dyDescent="0.3">
      <c r="A5" s="46"/>
      <c r="B5" s="7">
        <v>1</v>
      </c>
      <c r="C5" s="8">
        <v>2</v>
      </c>
      <c r="D5" s="8">
        <v>3</v>
      </c>
      <c r="E5" s="9"/>
      <c r="F5" s="10"/>
      <c r="G5" s="1"/>
      <c r="H5" s="1"/>
    </row>
    <row r="6" spans="1:8" ht="13.5" customHeight="1" thickTop="1" x14ac:dyDescent="0.25">
      <c r="A6" s="11" t="s">
        <v>2</v>
      </c>
      <c r="B6" s="39" t="s">
        <v>15</v>
      </c>
      <c r="C6" s="40"/>
      <c r="D6" s="40"/>
      <c r="E6" s="41"/>
      <c r="F6" s="31"/>
      <c r="G6" s="1"/>
      <c r="H6" s="1"/>
    </row>
    <row r="7" spans="1:8" ht="29.25" customHeight="1" thickBot="1" x14ac:dyDescent="0.3">
      <c r="A7" s="12" t="s">
        <v>3</v>
      </c>
      <c r="B7" s="50" t="s">
        <v>16</v>
      </c>
      <c r="C7" s="51"/>
      <c r="D7" s="51"/>
      <c r="E7" s="52"/>
      <c r="F7" s="32"/>
      <c r="G7" s="1"/>
      <c r="H7" s="1"/>
    </row>
    <row r="8" spans="1:8" ht="13.5" customHeight="1" thickTop="1" thickBot="1" x14ac:dyDescent="0.3">
      <c r="A8" s="12" t="s">
        <v>4</v>
      </c>
      <c r="B8" s="30">
        <v>180</v>
      </c>
      <c r="C8" s="26" t="s">
        <v>17</v>
      </c>
      <c r="D8" s="26"/>
      <c r="E8" s="27"/>
      <c r="F8" s="13"/>
      <c r="G8" s="1"/>
      <c r="H8" s="1"/>
    </row>
    <row r="9" spans="1:8" ht="13.5" customHeight="1" thickTop="1" thickBot="1" x14ac:dyDescent="0.3">
      <c r="A9" s="12" t="s">
        <v>5</v>
      </c>
      <c r="B9" s="15">
        <v>47.79</v>
      </c>
      <c r="C9" s="15">
        <v>53.2</v>
      </c>
      <c r="D9" s="15">
        <v>70.8</v>
      </c>
      <c r="E9" s="15">
        <f>(B9+C9+D9)/3</f>
        <v>57.263333333333343</v>
      </c>
      <c r="F9" s="16">
        <v>57.26</v>
      </c>
      <c r="G9" s="1"/>
      <c r="H9" s="1"/>
    </row>
    <row r="10" spans="1:8" ht="13.5" customHeight="1" thickTop="1" thickBot="1" x14ac:dyDescent="0.3">
      <c r="A10" s="12" t="s">
        <v>6</v>
      </c>
      <c r="B10" s="15">
        <f>B9*B8</f>
        <v>8602.2000000000007</v>
      </c>
      <c r="C10" s="28">
        <f>C9*B8</f>
        <v>9576</v>
      </c>
      <c r="D10" s="29">
        <f>D9*B8</f>
        <v>12744</v>
      </c>
      <c r="E10" s="29">
        <f>F9*B8</f>
        <v>10306.799999999999</v>
      </c>
      <c r="F10" s="16">
        <f>E10</f>
        <v>10306.799999999999</v>
      </c>
      <c r="G10" s="1"/>
      <c r="H10" s="1"/>
    </row>
    <row r="11" spans="1:8" ht="13.5" customHeight="1" thickTop="1" x14ac:dyDescent="0.25">
      <c r="A11" s="11" t="s">
        <v>2</v>
      </c>
      <c r="B11" s="39" t="s">
        <v>15</v>
      </c>
      <c r="C11" s="40"/>
      <c r="D11" s="40"/>
      <c r="E11" s="41"/>
      <c r="F11" s="31"/>
      <c r="G11" s="1"/>
      <c r="H11" s="1"/>
    </row>
    <row r="12" spans="1:8" ht="27" customHeight="1" thickBot="1" x14ac:dyDescent="0.3">
      <c r="A12" s="12" t="s">
        <v>3</v>
      </c>
      <c r="B12" s="33" t="s">
        <v>18</v>
      </c>
      <c r="C12" s="42"/>
      <c r="D12" s="42"/>
      <c r="E12" s="43"/>
      <c r="F12" s="32"/>
      <c r="G12" s="1"/>
      <c r="H12" s="1"/>
    </row>
    <row r="13" spans="1:8" ht="13.5" customHeight="1" thickTop="1" thickBot="1" x14ac:dyDescent="0.3">
      <c r="A13" s="12" t="s">
        <v>4</v>
      </c>
      <c r="B13" s="30">
        <v>30</v>
      </c>
      <c r="C13" s="26" t="s">
        <v>17</v>
      </c>
      <c r="D13" s="26"/>
      <c r="E13" s="27"/>
      <c r="F13" s="13"/>
      <c r="G13" s="1"/>
      <c r="H13" s="1"/>
    </row>
    <row r="14" spans="1:8" ht="13.5" customHeight="1" thickTop="1" thickBot="1" x14ac:dyDescent="0.3">
      <c r="A14" s="12" t="s">
        <v>5</v>
      </c>
      <c r="B14" s="14">
        <v>172.8</v>
      </c>
      <c r="C14" s="14">
        <v>214</v>
      </c>
      <c r="D14" s="15">
        <v>242</v>
      </c>
      <c r="E14" s="14">
        <f>(B14+C14+D14)/3</f>
        <v>209.6</v>
      </c>
      <c r="F14" s="16">
        <v>209.6</v>
      </c>
      <c r="G14" s="1"/>
      <c r="H14" s="1"/>
    </row>
    <row r="15" spans="1:8" ht="13.5" customHeight="1" thickTop="1" thickBot="1" x14ac:dyDescent="0.3">
      <c r="A15" s="12" t="s">
        <v>6</v>
      </c>
      <c r="B15" s="14">
        <f>B14*B13</f>
        <v>5184</v>
      </c>
      <c r="C15" s="17">
        <f>C14*B13</f>
        <v>6420</v>
      </c>
      <c r="D15" s="18">
        <f>D14*B13</f>
        <v>7260</v>
      </c>
      <c r="E15" s="18">
        <f>F14*B13</f>
        <v>6288</v>
      </c>
      <c r="F15" s="16">
        <f>E15</f>
        <v>6288</v>
      </c>
      <c r="G15" s="1"/>
      <c r="H15" s="1"/>
    </row>
    <row r="16" spans="1:8" ht="13.5" customHeight="1" thickTop="1" x14ac:dyDescent="0.25">
      <c r="A16" s="11" t="s">
        <v>2</v>
      </c>
      <c r="B16" s="53" t="s">
        <v>19</v>
      </c>
      <c r="C16" s="54"/>
      <c r="D16" s="54"/>
      <c r="E16" s="55"/>
      <c r="F16" s="31"/>
      <c r="G16" s="1"/>
      <c r="H16" s="1"/>
    </row>
    <row r="17" spans="1:8" ht="27" customHeight="1" thickBot="1" x14ac:dyDescent="0.3">
      <c r="A17" s="12" t="s">
        <v>3</v>
      </c>
      <c r="B17" s="50" t="s">
        <v>20</v>
      </c>
      <c r="C17" s="51"/>
      <c r="D17" s="51"/>
      <c r="E17" s="52"/>
      <c r="F17" s="32"/>
      <c r="G17" s="1"/>
      <c r="H17" s="1"/>
    </row>
    <row r="18" spans="1:8" ht="13.5" customHeight="1" thickTop="1" thickBot="1" x14ac:dyDescent="0.3">
      <c r="A18" s="12" t="s">
        <v>4</v>
      </c>
      <c r="B18" s="30">
        <v>39</v>
      </c>
      <c r="C18" s="26" t="s">
        <v>17</v>
      </c>
      <c r="D18" s="26"/>
      <c r="E18" s="27"/>
      <c r="F18" s="13"/>
      <c r="G18" s="1"/>
      <c r="H18" s="1"/>
    </row>
    <row r="19" spans="1:8" ht="13.5" customHeight="1" thickTop="1" thickBot="1" x14ac:dyDescent="0.3">
      <c r="A19" s="12" t="s">
        <v>5</v>
      </c>
      <c r="B19" s="14">
        <v>279</v>
      </c>
      <c r="C19" s="14">
        <v>253.33</v>
      </c>
      <c r="D19" s="15">
        <v>303.33</v>
      </c>
      <c r="E19" s="14">
        <f>(B19+C19+D19)/3</f>
        <v>278.55333333333334</v>
      </c>
      <c r="F19" s="16">
        <v>278.55</v>
      </c>
      <c r="G19" s="1"/>
      <c r="H19" s="1"/>
    </row>
    <row r="20" spans="1:8" ht="13.5" customHeight="1" thickTop="1" thickBot="1" x14ac:dyDescent="0.3">
      <c r="A20" s="12" t="s">
        <v>6</v>
      </c>
      <c r="B20" s="14">
        <f>B19*B18</f>
        <v>10881</v>
      </c>
      <c r="C20" s="17">
        <f>C19*B18</f>
        <v>9879.8700000000008</v>
      </c>
      <c r="D20" s="18">
        <f>D19*B18</f>
        <v>11829.869999999999</v>
      </c>
      <c r="E20" s="18">
        <f>F19*B18</f>
        <v>10863.45</v>
      </c>
      <c r="F20" s="16">
        <f>E20</f>
        <v>10863.45</v>
      </c>
      <c r="G20" s="1"/>
      <c r="H20" s="1"/>
    </row>
    <row r="21" spans="1:8" ht="13.5" customHeight="1" thickTop="1" x14ac:dyDescent="0.25">
      <c r="A21" s="11" t="s">
        <v>2</v>
      </c>
      <c r="B21" s="53" t="s">
        <v>19</v>
      </c>
      <c r="C21" s="54"/>
      <c r="D21" s="54"/>
      <c r="E21" s="55"/>
      <c r="F21" s="31"/>
      <c r="G21" s="1"/>
      <c r="H21" s="1"/>
    </row>
    <row r="22" spans="1:8" ht="27" customHeight="1" thickBot="1" x14ac:dyDescent="0.3">
      <c r="A22" s="12" t="s">
        <v>3</v>
      </c>
      <c r="B22" s="33" t="s">
        <v>21</v>
      </c>
      <c r="C22" s="34"/>
      <c r="D22" s="34"/>
      <c r="E22" s="35"/>
      <c r="F22" s="32"/>
      <c r="G22" s="1"/>
      <c r="H22" s="1"/>
    </row>
    <row r="23" spans="1:8" ht="13.5" customHeight="1" thickTop="1" thickBot="1" x14ac:dyDescent="0.3">
      <c r="A23" s="12" t="s">
        <v>4</v>
      </c>
      <c r="B23" s="30">
        <v>2.5</v>
      </c>
      <c r="C23" s="26" t="s">
        <v>17</v>
      </c>
      <c r="D23" s="26"/>
      <c r="E23" s="27"/>
      <c r="F23" s="13"/>
      <c r="G23" s="1"/>
      <c r="H23" s="1"/>
    </row>
    <row r="24" spans="1:8" ht="13.5" customHeight="1" thickTop="1" thickBot="1" x14ac:dyDescent="0.3">
      <c r="A24" s="12" t="s">
        <v>5</v>
      </c>
      <c r="B24" s="14">
        <v>1596</v>
      </c>
      <c r="C24" s="14">
        <v>1368</v>
      </c>
      <c r="D24" s="15">
        <v>2948</v>
      </c>
      <c r="E24" s="14">
        <f>(B24+C24+D24)/3</f>
        <v>1970.6666666666667</v>
      </c>
      <c r="F24" s="16">
        <v>1970.67</v>
      </c>
      <c r="G24" s="1"/>
      <c r="H24" s="1"/>
    </row>
    <row r="25" spans="1:8" ht="13.5" customHeight="1" thickTop="1" thickBot="1" x14ac:dyDescent="0.3">
      <c r="A25" s="12" t="s">
        <v>6</v>
      </c>
      <c r="B25" s="14">
        <f>B24*B23</f>
        <v>3990</v>
      </c>
      <c r="C25" s="17">
        <f>C24*B23</f>
        <v>3420</v>
      </c>
      <c r="D25" s="18">
        <f>D24*B23</f>
        <v>7370</v>
      </c>
      <c r="E25" s="18">
        <f>F24*B23</f>
        <v>4926.6750000000002</v>
      </c>
      <c r="F25" s="16">
        <f>E25</f>
        <v>4926.6750000000002</v>
      </c>
      <c r="G25" s="1"/>
      <c r="H25" s="1"/>
    </row>
    <row r="26" spans="1:8" ht="13.5" customHeight="1" thickTop="1" thickBot="1" x14ac:dyDescent="0.3">
      <c r="A26" s="19" t="s">
        <v>7</v>
      </c>
      <c r="B26" s="20">
        <f>B10+B15+B20+B25</f>
        <v>28657.200000000001</v>
      </c>
      <c r="C26" s="20">
        <f>C10+C15+C20+C25</f>
        <v>29295.870000000003</v>
      </c>
      <c r="D26" s="20">
        <f>D10+D15+D20+D25</f>
        <v>39203.869999999995</v>
      </c>
      <c r="E26" s="20">
        <f>E10+E15+E20+E25</f>
        <v>32384.924999999999</v>
      </c>
      <c r="F26" s="20">
        <f>F10+F15+F20+F25</f>
        <v>32384.924999999999</v>
      </c>
      <c r="G26" s="1"/>
      <c r="H26" s="1"/>
    </row>
    <row r="27" spans="1:8" ht="27" customHeight="1" thickTop="1" thickBot="1" x14ac:dyDescent="0.3">
      <c r="A27" s="12" t="s">
        <v>8</v>
      </c>
      <c r="B27" s="20">
        <f>B26</f>
        <v>28657.200000000001</v>
      </c>
      <c r="C27" s="20">
        <f>C26</f>
        <v>29295.870000000003</v>
      </c>
      <c r="D27" s="20">
        <f>D26</f>
        <v>39203.869999999995</v>
      </c>
      <c r="E27" s="20">
        <f>E26</f>
        <v>32384.924999999999</v>
      </c>
      <c r="F27" s="21">
        <f>E27</f>
        <v>32384.924999999999</v>
      </c>
      <c r="G27" s="1"/>
      <c r="H27" s="1"/>
    </row>
    <row r="28" spans="1:8" ht="13.5" customHeight="1" thickTop="1" x14ac:dyDescent="0.25">
      <c r="E28" s="23"/>
      <c r="F28" s="23"/>
      <c r="G28" s="1"/>
      <c r="H28" s="1"/>
    </row>
    <row r="29" spans="1:8" ht="13.5" customHeight="1" x14ac:dyDescent="0.25">
      <c r="A29" s="38" t="s">
        <v>22</v>
      </c>
      <c r="B29" s="38"/>
      <c r="C29" s="38"/>
      <c r="D29" s="38"/>
      <c r="E29" s="38"/>
      <c r="F29" s="38"/>
      <c r="G29" s="1"/>
      <c r="H29" s="1"/>
    </row>
    <row r="30" spans="1:8" ht="46.5" customHeight="1" x14ac:dyDescent="0.25">
      <c r="A30" s="38"/>
      <c r="B30" s="38"/>
      <c r="C30" s="38"/>
      <c r="D30" s="38"/>
      <c r="E30" s="38"/>
      <c r="F30" s="38"/>
      <c r="G30" s="1"/>
      <c r="H30" s="1"/>
    </row>
    <row r="31" spans="1:8" ht="13.5" customHeight="1" x14ac:dyDescent="0.25">
      <c r="A31" s="2" t="s">
        <v>11</v>
      </c>
      <c r="D31" s="2" t="s">
        <v>12</v>
      </c>
      <c r="G31" s="1"/>
      <c r="H31" s="1"/>
    </row>
    <row r="32" spans="1:8" ht="25.5" customHeight="1" x14ac:dyDescent="0.25">
      <c r="G32" s="1"/>
      <c r="H32" s="1"/>
    </row>
    <row r="33" spans="1:8" ht="13.5" customHeight="1" x14ac:dyDescent="0.25">
      <c r="G33" s="1"/>
      <c r="H33" s="1"/>
    </row>
    <row r="34" spans="1:8" ht="13.5" customHeight="1" x14ac:dyDescent="0.25">
      <c r="G34" s="1"/>
      <c r="H34" s="1"/>
    </row>
    <row r="35" spans="1:8" ht="13.5" customHeight="1" x14ac:dyDescent="0.25">
      <c r="G35" s="1"/>
      <c r="H35" s="1"/>
    </row>
    <row r="36" spans="1:8" ht="13.5" customHeight="1" x14ac:dyDescent="0.25">
      <c r="G36" s="1"/>
      <c r="H36" s="1"/>
    </row>
    <row r="37" spans="1:8" ht="26.25" customHeight="1" x14ac:dyDescent="0.25">
      <c r="G37" s="1"/>
      <c r="H37" s="1"/>
    </row>
    <row r="38" spans="1:8" ht="13.5" customHeight="1" x14ac:dyDescent="0.25">
      <c r="G38" s="1"/>
      <c r="H38" s="1"/>
    </row>
    <row r="39" spans="1:8" ht="13.5" customHeight="1" x14ac:dyDescent="0.25">
      <c r="G39" s="1"/>
      <c r="H39" s="1"/>
    </row>
    <row r="40" spans="1:8" ht="13.5" customHeight="1" x14ac:dyDescent="0.25">
      <c r="G40" s="1"/>
      <c r="H40" s="1"/>
    </row>
    <row r="41" spans="1:8" ht="13.5" customHeight="1" x14ac:dyDescent="0.25"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22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76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  <row r="1587" spans="7:8" ht="13.5" customHeight="1" x14ac:dyDescent="0.25">
      <c r="G1587" s="1"/>
      <c r="H1587" s="1"/>
    </row>
    <row r="1588" spans="7:8" ht="13.5" customHeight="1" x14ac:dyDescent="0.25">
      <c r="G1588" s="1"/>
      <c r="H1588" s="1"/>
    </row>
    <row r="1589" spans="7:8" ht="13.5" customHeight="1" x14ac:dyDescent="0.25">
      <c r="G1589" s="1"/>
      <c r="H1589" s="1"/>
    </row>
    <row r="1590" spans="7:8" ht="13.5" customHeight="1" x14ac:dyDescent="0.25">
      <c r="G1590" s="1"/>
      <c r="H1590" s="1"/>
    </row>
    <row r="1591" spans="7:8" ht="13.5" customHeight="1" x14ac:dyDescent="0.25">
      <c r="G1591" s="1"/>
      <c r="H1591" s="1"/>
    </row>
    <row r="1592" spans="7:8" ht="13.5" customHeight="1" x14ac:dyDescent="0.25">
      <c r="G1592" s="1"/>
      <c r="H1592" s="1"/>
    </row>
    <row r="1593" spans="7:8" ht="13.5" customHeight="1" x14ac:dyDescent="0.25">
      <c r="G1593" s="1"/>
      <c r="H1593" s="1"/>
    </row>
    <row r="1594" spans="7:8" ht="13.5" customHeight="1" x14ac:dyDescent="0.25">
      <c r="G1594" s="1"/>
      <c r="H1594" s="1"/>
    </row>
    <row r="1595" spans="7:8" ht="13.5" customHeight="1" x14ac:dyDescent="0.25">
      <c r="G1595" s="1"/>
      <c r="H1595" s="1"/>
    </row>
    <row r="1596" spans="7:8" ht="13.5" customHeight="1" x14ac:dyDescent="0.25">
      <c r="G1596" s="1"/>
      <c r="H1596" s="1"/>
    </row>
    <row r="1597" spans="7:8" ht="13.5" customHeight="1" x14ac:dyDescent="0.25">
      <c r="G1597" s="1"/>
      <c r="H1597" s="1"/>
    </row>
    <row r="1598" spans="7:8" ht="13.5" customHeight="1" x14ac:dyDescent="0.25">
      <c r="G1598" s="1"/>
      <c r="H1598" s="1"/>
    </row>
  </sheetData>
  <mergeCells count="17">
    <mergeCell ref="B21:E21"/>
    <mergeCell ref="F21:F22"/>
    <mergeCell ref="B22:E22"/>
    <mergeCell ref="D1:F1"/>
    <mergeCell ref="A29:F30"/>
    <mergeCell ref="B11:E11"/>
    <mergeCell ref="F11:F12"/>
    <mergeCell ref="B12:E12"/>
    <mergeCell ref="A2:F2"/>
    <mergeCell ref="A4:A5"/>
    <mergeCell ref="B4:D4"/>
    <mergeCell ref="B6:E6"/>
    <mergeCell ref="F6:F7"/>
    <mergeCell ref="B7:E7"/>
    <mergeCell ref="B16:E16"/>
    <mergeCell ref="F16:F17"/>
    <mergeCell ref="B17:E17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2022-08-31T04:34:32Z</cp:lastPrinted>
  <dcterms:created xsi:type="dcterms:W3CDTF">2016-03-22T05:41:53Z</dcterms:created>
  <dcterms:modified xsi:type="dcterms:W3CDTF">2022-08-31T04:37:48Z</dcterms:modified>
</cp:coreProperties>
</file>