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5. Крупа\Крупа сад\"/>
    </mc:Choice>
  </mc:AlternateContent>
  <bookViews>
    <workbookView xWindow="0" yWindow="0" windowWidth="20490" windowHeight="7665"/>
  </bookViews>
  <sheets>
    <sheet name="крупы и вкусовые товары" sheetId="16" r:id="rId1"/>
    <sheet name="Сад" sheetId="15" r:id="rId2"/>
  </sheets>
  <definedNames>
    <definedName name="_xlnm.Print_Area" localSheetId="0">'крупы и вкусовые товары'!$A$1:$K$50</definedName>
  </definedNames>
  <calcPr calcId="162913"/>
</workbook>
</file>

<file path=xl/calcChain.xml><?xml version="1.0" encoding="utf-8"?>
<calcChain xmlns="http://schemas.openxmlformats.org/spreadsheetml/2006/main">
  <c r="J38" i="16" l="1"/>
  <c r="J36" i="16"/>
  <c r="J34" i="16"/>
  <c r="K35" i="16" s="1"/>
  <c r="J32" i="16"/>
  <c r="K33" i="16" s="1"/>
  <c r="J30" i="16"/>
  <c r="J28" i="16"/>
  <c r="J26" i="16"/>
  <c r="J24" i="16"/>
  <c r="K25" i="16" s="1"/>
  <c r="J22" i="16"/>
  <c r="K23" i="16" s="1"/>
  <c r="J20" i="16"/>
  <c r="J18" i="16"/>
  <c r="K19" i="16" s="1"/>
  <c r="J14" i="16"/>
  <c r="K15" i="16" s="1"/>
  <c r="J12" i="16"/>
  <c r="K13" i="16" s="1"/>
  <c r="J10" i="16"/>
  <c r="K11" i="16" s="1"/>
  <c r="J6" i="16"/>
  <c r="K39" i="16"/>
  <c r="J8" i="16"/>
  <c r="K37" i="16"/>
  <c r="K31" i="16"/>
  <c r="K29" i="16"/>
  <c r="K27" i="16"/>
  <c r="K21" i="16"/>
  <c r="K17" i="16"/>
  <c r="K9" i="16" l="1"/>
  <c r="K40" i="16" l="1"/>
  <c r="K7" i="15" l="1"/>
  <c r="L8" i="15" l="1"/>
  <c r="L9" i="15" s="1"/>
</calcChain>
</file>

<file path=xl/sharedStrings.xml><?xml version="1.0" encoding="utf-8"?>
<sst xmlns="http://schemas.openxmlformats.org/spreadsheetml/2006/main" count="115" uniqueCount="71">
  <si>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</si>
  <si>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</si>
  <si>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</si>
  <si>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</si>
  <si>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</si>
  <si>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</si>
  <si>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</si>
  <si>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</si>
  <si>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</si>
  <si>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</si>
  <si>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</si>
  <si>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</si>
  <si>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</si>
  <si>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</si>
  <si>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</si>
  <si>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</si>
  <si>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</si>
  <si>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</si>
  <si>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</si>
  <si>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</si>
  <si>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</si>
  <si>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</si>
  <si>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</si>
  <si>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</si>
  <si>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</si>
  <si>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</si>
  <si>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</si>
  <si>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</si>
  <si>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</si>
  <si>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</si>
  <si>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Крупа манная</t>
  </si>
  <si>
    <t>Крупа ячневая</t>
  </si>
  <si>
    <t>Крупа пшеничная</t>
  </si>
  <si>
    <t>Пшено</t>
  </si>
  <si>
    <t>Крупа гречневая</t>
  </si>
  <si>
    <t>Чай черный</t>
  </si>
  <si>
    <t>Чай зеленый</t>
  </si>
  <si>
    <t>Крупа кукурузная</t>
  </si>
  <si>
    <t>Крупа перловая</t>
  </si>
  <si>
    <t>Цикорий растворимый</t>
  </si>
  <si>
    <t>Масло растительное</t>
  </si>
  <si>
    <t xml:space="preserve">Хлопья овсянные </t>
  </si>
  <si>
    <t xml:space="preserve">Чай черный (ферментированный). Вид чая черного (ферментированного) по способу обработки листа - гранулированный </t>
  </si>
  <si>
    <t xml:space="preserve">Цикорий растворимый. Вид цикория растворимого - порошкообразный </t>
  </si>
  <si>
    <t>Масло подсолнечное рафинированное. Вид масла подсолнечного рафинированного – дезодорированное. Марка масла подсолнечного дезодорированного –первый сорт</t>
  </si>
  <si>
    <t>Кофейный напиток растворимый. Вид кофейного напитка: Без натрального кофе с цикорием</t>
  </si>
  <si>
    <t>Кофейный напиток растворимый</t>
  </si>
  <si>
    <t>Какао-порошок</t>
  </si>
  <si>
    <t>Какао-порошок. Наличие в составе сахара или других подслащивающих веществ: Нет.    Тип какао-порошка:  какао-порошок</t>
  </si>
  <si>
    <t>Горох шлифованный</t>
  </si>
  <si>
    <t>Горох шлифованный. Вид зерна: Колотое.                                                                Сорт, не ниже:   Первый</t>
  </si>
  <si>
    <t>Крупа пшеничная. Вид крупы: Полтавская. Номер крупы: Крупная № 1</t>
  </si>
  <si>
    <t>Пшено. Сорт: Высший</t>
  </si>
  <si>
    <t>Крупа манная. Марка крупы: МТ.</t>
  </si>
  <si>
    <t>Крупа гречневая. Вид крупы: ядрица (непропаренная). Сорт, не ниже: Первый</t>
  </si>
  <si>
    <t>Вкупа кукурузная. Вид: шлифованная. Номер крупы: 4</t>
  </si>
  <si>
    <t>Рис</t>
  </si>
  <si>
    <t>Рис. Вид: цельнозерновой. Пропаренный: нет. Сорт, не ниже: Высший. Способ обработки: шлифованный.</t>
  </si>
  <si>
    <t>Крупа ячневая. Номер крупы:  2</t>
  </si>
  <si>
    <t>Крупа перловая.  Номер крупы: 1.</t>
  </si>
  <si>
    <t>Хлопья овсяные. Вид: Геркулес.</t>
  </si>
  <si>
    <t>Крупа овсяная</t>
  </si>
  <si>
    <t>Крупа овсяная. Вид: недробленая. Сорт: Высший.</t>
  </si>
  <si>
    <t>килограмм</t>
  </si>
  <si>
    <t>литр</t>
  </si>
  <si>
    <t>IV. Обоснование начальной (максимальной) цены гражданско-правового договора на поставку крупы, чая, какао</t>
  </si>
  <si>
    <t>Коммерческое предложение вх. № 8  от 24.03.2021 г.</t>
  </si>
  <si>
    <t>Коммерческое предложение вх. № 9 от 31.03.2021 г.</t>
  </si>
  <si>
    <t>Коммерческое предложение вх. № 106  от 28.04.2021 г.</t>
  </si>
  <si>
    <t>Коммерческое предложение вх. № 105  от 28.04.2021 г.</t>
  </si>
  <si>
    <t>Байховый листовой, высший сорт, ровный, однородный, хорошо скрученный, без примесей древесины и чайной пыли, фасовка не менее  100 гр, не более 200 гр,  упаковка маркированная,  без повреждений. ГОСТ 32574-2013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</si>
</sst>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topLeftCell="A4" zoomScale="90" zoomScaleNormal="90" workbookViewId="0">
      <selection activeCell="N17" sqref="N17"/>
    </sheetView>
  </sheetViews>
  <sheetFormatPr defaultRowHeight="15" x14ac:dyDescent="0.25"/>
  <cols>
    <col min="1" max="1" width="6" style="22" customWidth="1"/>
    <col min="2" max="2" width="13.5703125" style="36" customWidth="1"/>
    <col min="3" max="3" width="65.28515625" style="41" customWidth="1"/>
    <col min="4" max="4" width="11.28515625" style="22" customWidth="1"/>
    <col min="5" max="5" width="7.42578125" style="22" customWidth="1"/>
    <col min="6" max="9" width="9.140625" style="22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8" t="s">
        <v>65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23" customFormat="1" ht="26.25" customHeight="1" x14ac:dyDescent="0.2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s="47" customFormat="1" x14ac:dyDescent="0.25">
      <c r="A3" s="60" t="s">
        <v>28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9.5" customHeight="1" x14ac:dyDescent="0.25">
      <c r="A4" s="61" t="s">
        <v>0</v>
      </c>
      <c r="B4" s="62" t="s">
        <v>9</v>
      </c>
      <c r="C4" s="62" t="s">
        <v>10</v>
      </c>
      <c r="D4" s="62" t="s">
        <v>11</v>
      </c>
      <c r="E4" s="62" t="s">
        <v>1</v>
      </c>
      <c r="F4" s="65" t="s">
        <v>2</v>
      </c>
      <c r="G4" s="66"/>
      <c r="H4" s="66"/>
      <c r="I4" s="67"/>
      <c r="J4" s="63" t="s">
        <v>6</v>
      </c>
      <c r="K4" s="63" t="s">
        <v>7</v>
      </c>
    </row>
    <row r="5" spans="1:11" ht="25.5" customHeight="1" x14ac:dyDescent="0.25">
      <c r="A5" s="61"/>
      <c r="B5" s="63"/>
      <c r="C5" s="62"/>
      <c r="D5" s="62"/>
      <c r="E5" s="62"/>
      <c r="F5" s="43" t="s">
        <v>3</v>
      </c>
      <c r="G5" s="43" t="s">
        <v>4</v>
      </c>
      <c r="H5" s="43" t="s">
        <v>5</v>
      </c>
      <c r="I5" s="51" t="s">
        <v>13</v>
      </c>
      <c r="J5" s="64"/>
      <c r="K5" s="64"/>
    </row>
    <row r="6" spans="1:11" ht="34.5" customHeight="1" x14ac:dyDescent="0.25">
      <c r="A6" s="10">
        <v>1</v>
      </c>
      <c r="B6" s="11" t="s">
        <v>47</v>
      </c>
      <c r="C6" s="46" t="s">
        <v>48</v>
      </c>
      <c r="D6" s="24" t="s">
        <v>63</v>
      </c>
      <c r="E6" s="25">
        <v>3</v>
      </c>
      <c r="F6" s="26">
        <v>430</v>
      </c>
      <c r="G6" s="26">
        <v>220</v>
      </c>
      <c r="H6" s="26">
        <v>260</v>
      </c>
      <c r="I6" s="26">
        <v>300</v>
      </c>
      <c r="J6" s="27">
        <f>(I6+H6+G6+F6)/4</f>
        <v>302.5</v>
      </c>
      <c r="K6" s="42"/>
    </row>
    <row r="7" spans="1:11" x14ac:dyDescent="0.25">
      <c r="A7" s="53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32">
        <v>907.5</v>
      </c>
    </row>
    <row r="8" spans="1:11" ht="32.25" customHeight="1" x14ac:dyDescent="0.25">
      <c r="A8" s="10">
        <v>2</v>
      </c>
      <c r="B8" s="11" t="s">
        <v>35</v>
      </c>
      <c r="C8" s="45" t="s">
        <v>42</v>
      </c>
      <c r="D8" s="24" t="s">
        <v>63</v>
      </c>
      <c r="E8" s="25">
        <v>3</v>
      </c>
      <c r="F8" s="26">
        <v>500</v>
      </c>
      <c r="G8" s="26">
        <v>450</v>
      </c>
      <c r="H8" s="26">
        <v>320</v>
      </c>
      <c r="I8" s="26">
        <v>500</v>
      </c>
      <c r="J8" s="27">
        <f>(I8+H8+G8+F8)/4</f>
        <v>442.5</v>
      </c>
      <c r="K8" s="42"/>
    </row>
    <row r="9" spans="1:11" ht="14.25" customHeight="1" x14ac:dyDescent="0.25">
      <c r="A9" s="53" t="s">
        <v>12</v>
      </c>
      <c r="B9" s="53"/>
      <c r="C9" s="53"/>
      <c r="D9" s="53"/>
      <c r="E9" s="53"/>
      <c r="F9" s="53"/>
      <c r="G9" s="53"/>
      <c r="H9" s="53"/>
      <c r="I9" s="53"/>
      <c r="J9" s="53"/>
      <c r="K9" s="32">
        <f>J8*E8</f>
        <v>1327.5</v>
      </c>
    </row>
    <row r="10" spans="1:11" ht="62.25" customHeight="1" x14ac:dyDescent="0.25">
      <c r="A10" s="10">
        <v>3</v>
      </c>
      <c r="B10" s="11" t="s">
        <v>36</v>
      </c>
      <c r="C10" s="45" t="s">
        <v>70</v>
      </c>
      <c r="D10" s="24" t="s">
        <v>63</v>
      </c>
      <c r="E10" s="25">
        <v>3</v>
      </c>
      <c r="F10" s="26">
        <v>500</v>
      </c>
      <c r="G10" s="26">
        <v>450</v>
      </c>
      <c r="H10" s="26">
        <v>320</v>
      </c>
      <c r="I10" s="26">
        <v>500</v>
      </c>
      <c r="J10" s="27">
        <f>(I10+H10+G10+F10)/4</f>
        <v>442.5</v>
      </c>
      <c r="K10" s="49"/>
    </row>
    <row r="11" spans="1:11" ht="14.25" customHeight="1" x14ac:dyDescent="0.25">
      <c r="A11" s="53" t="s">
        <v>12</v>
      </c>
      <c r="B11" s="53"/>
      <c r="C11" s="53"/>
      <c r="D11" s="53"/>
      <c r="E11" s="53"/>
      <c r="F11" s="53"/>
      <c r="G11" s="53"/>
      <c r="H11" s="53"/>
      <c r="I11" s="53"/>
      <c r="J11" s="53"/>
      <c r="K11" s="32">
        <f>J10*E10</f>
        <v>1327.5</v>
      </c>
    </row>
    <row r="12" spans="1:11" ht="30.75" customHeight="1" x14ac:dyDescent="0.25">
      <c r="A12" s="10">
        <v>4</v>
      </c>
      <c r="B12" s="11" t="s">
        <v>39</v>
      </c>
      <c r="C12" s="45" t="s">
        <v>43</v>
      </c>
      <c r="D12" s="24" t="s">
        <v>63</v>
      </c>
      <c r="E12" s="25">
        <v>4</v>
      </c>
      <c r="F12" s="26">
        <v>400</v>
      </c>
      <c r="G12" s="26">
        <v>440</v>
      </c>
      <c r="H12" s="26">
        <v>340</v>
      </c>
      <c r="I12" s="26">
        <v>500</v>
      </c>
      <c r="J12" s="27">
        <f>(I12+H12+G12+F12)/4</f>
        <v>420</v>
      </c>
      <c r="K12" s="42"/>
    </row>
    <row r="13" spans="1:11" ht="14.25" customHeight="1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32">
        <f>J12*E12</f>
        <v>1680</v>
      </c>
    </row>
    <row r="14" spans="1:11" ht="44.25" customHeight="1" x14ac:dyDescent="0.25">
      <c r="A14" s="10">
        <v>5</v>
      </c>
      <c r="B14" s="11" t="s">
        <v>46</v>
      </c>
      <c r="C14" s="45" t="s">
        <v>45</v>
      </c>
      <c r="D14" s="24" t="s">
        <v>63</v>
      </c>
      <c r="E14" s="25">
        <v>3</v>
      </c>
      <c r="F14" s="26">
        <v>400</v>
      </c>
      <c r="G14" s="26">
        <v>440</v>
      </c>
      <c r="H14" s="26">
        <v>340</v>
      </c>
      <c r="I14" s="26">
        <v>500</v>
      </c>
      <c r="J14" s="27">
        <f>(I14+H14+G14+F14)/4</f>
        <v>420</v>
      </c>
      <c r="K14" s="49"/>
    </row>
    <row r="15" spans="1:11" ht="14.25" customHeight="1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32">
        <f>J14*E14</f>
        <v>1260</v>
      </c>
    </row>
    <row r="16" spans="1:11" ht="34.5" customHeight="1" x14ac:dyDescent="0.25">
      <c r="A16" s="10">
        <v>6</v>
      </c>
      <c r="B16" s="11" t="s">
        <v>49</v>
      </c>
      <c r="C16" s="45" t="s">
        <v>50</v>
      </c>
      <c r="D16" s="24" t="s">
        <v>63</v>
      </c>
      <c r="E16" s="25">
        <v>25</v>
      </c>
      <c r="F16" s="26">
        <v>40</v>
      </c>
      <c r="G16" s="26">
        <v>44</v>
      </c>
      <c r="H16" s="26">
        <v>40</v>
      </c>
      <c r="I16" s="26">
        <v>35</v>
      </c>
      <c r="J16" s="27">
        <v>40</v>
      </c>
      <c r="K16" s="42"/>
    </row>
    <row r="17" spans="1:11" x14ac:dyDescent="0.25">
      <c r="A17" s="53" t="s">
        <v>12</v>
      </c>
      <c r="B17" s="53"/>
      <c r="C17" s="53"/>
      <c r="D17" s="53"/>
      <c r="E17" s="53"/>
      <c r="F17" s="53"/>
      <c r="G17" s="53"/>
      <c r="H17" s="53"/>
      <c r="I17" s="53"/>
      <c r="J17" s="53"/>
      <c r="K17" s="32">
        <f>J16*E16</f>
        <v>1000</v>
      </c>
    </row>
    <row r="18" spans="1:11" ht="27" customHeight="1" x14ac:dyDescent="0.25">
      <c r="A18" s="10">
        <v>7</v>
      </c>
      <c r="B18" s="11" t="s">
        <v>31</v>
      </c>
      <c r="C18" s="45" t="s">
        <v>58</v>
      </c>
      <c r="D18" s="24" t="s">
        <v>63</v>
      </c>
      <c r="E18" s="25">
        <v>20</v>
      </c>
      <c r="F18" s="26">
        <v>40</v>
      </c>
      <c r="G18" s="26">
        <v>32</v>
      </c>
      <c r="H18" s="26">
        <v>30</v>
      </c>
      <c r="I18" s="26">
        <v>32</v>
      </c>
      <c r="J18" s="27">
        <f>(I18+H18+G18+F18)/4</f>
        <v>33.5</v>
      </c>
      <c r="K18" s="42"/>
    </row>
    <row r="19" spans="1:11" x14ac:dyDescent="0.25">
      <c r="A19" s="53" t="s">
        <v>12</v>
      </c>
      <c r="B19" s="53"/>
      <c r="C19" s="53"/>
      <c r="D19" s="53"/>
      <c r="E19" s="53"/>
      <c r="F19" s="53"/>
      <c r="G19" s="53"/>
      <c r="H19" s="53"/>
      <c r="I19" s="53"/>
      <c r="J19" s="53"/>
      <c r="K19" s="32">
        <f>J18*E18</f>
        <v>670</v>
      </c>
    </row>
    <row r="20" spans="1:11" ht="29.25" customHeight="1" x14ac:dyDescent="0.25">
      <c r="A20" s="10">
        <v>8</v>
      </c>
      <c r="B20" s="11" t="s">
        <v>32</v>
      </c>
      <c r="C20" s="45" t="s">
        <v>51</v>
      </c>
      <c r="D20" s="24" t="s">
        <v>63</v>
      </c>
      <c r="E20" s="25">
        <v>30</v>
      </c>
      <c r="F20" s="26">
        <v>55</v>
      </c>
      <c r="G20" s="26">
        <v>50</v>
      </c>
      <c r="H20" s="26">
        <v>30</v>
      </c>
      <c r="I20" s="26">
        <v>38</v>
      </c>
      <c r="J20" s="27">
        <f>(I20+H20+G20+F20)/4</f>
        <v>43.25</v>
      </c>
      <c r="K20" s="42"/>
    </row>
    <row r="21" spans="1:11" x14ac:dyDescent="0.25">
      <c r="A21" s="53" t="s">
        <v>12</v>
      </c>
      <c r="B21" s="53"/>
      <c r="C21" s="53"/>
      <c r="D21" s="53"/>
      <c r="E21" s="53"/>
      <c r="F21" s="53"/>
      <c r="G21" s="53"/>
      <c r="H21" s="53"/>
      <c r="I21" s="53"/>
      <c r="J21" s="53"/>
      <c r="K21" s="32">
        <f>J20*E20</f>
        <v>1297.5</v>
      </c>
    </row>
    <row r="22" spans="1:11" ht="15" customHeight="1" x14ac:dyDescent="0.25">
      <c r="A22" s="10">
        <v>9</v>
      </c>
      <c r="B22" s="11" t="s">
        <v>33</v>
      </c>
      <c r="C22" s="45" t="s">
        <v>52</v>
      </c>
      <c r="D22" s="24" t="s">
        <v>63</v>
      </c>
      <c r="E22" s="25">
        <v>45</v>
      </c>
      <c r="F22" s="26">
        <v>50</v>
      </c>
      <c r="G22" s="26">
        <v>43</v>
      </c>
      <c r="H22" s="26">
        <v>30</v>
      </c>
      <c r="I22" s="26">
        <v>35</v>
      </c>
      <c r="J22" s="27">
        <f>(I22+H22+G22+F22)/4</f>
        <v>39.5</v>
      </c>
      <c r="K22" s="42"/>
    </row>
    <row r="23" spans="1:11" x14ac:dyDescent="0.25">
      <c r="A23" s="53" t="s">
        <v>12</v>
      </c>
      <c r="B23" s="53"/>
      <c r="C23" s="53"/>
      <c r="D23" s="53"/>
      <c r="E23" s="53"/>
      <c r="F23" s="53"/>
      <c r="G23" s="53"/>
      <c r="H23" s="53"/>
      <c r="I23" s="53"/>
      <c r="J23" s="53"/>
      <c r="K23" s="32">
        <f>J22*E22</f>
        <v>1777.5</v>
      </c>
    </row>
    <row r="24" spans="1:11" ht="16.5" customHeight="1" x14ac:dyDescent="0.25">
      <c r="A24" s="10">
        <v>10</v>
      </c>
      <c r="B24" s="11" t="s">
        <v>30</v>
      </c>
      <c r="C24" s="45" t="s">
        <v>53</v>
      </c>
      <c r="D24" s="24" t="s">
        <v>63</v>
      </c>
      <c r="E24" s="25">
        <v>30</v>
      </c>
      <c r="F24" s="26">
        <v>45</v>
      </c>
      <c r="G24" s="26">
        <v>44</v>
      </c>
      <c r="H24" s="26">
        <v>36</v>
      </c>
      <c r="I24" s="26">
        <v>42</v>
      </c>
      <c r="J24" s="27">
        <f>(I24+H24+G24+F24)/4</f>
        <v>41.75</v>
      </c>
      <c r="K24" s="48"/>
    </row>
    <row r="25" spans="1:11" ht="15" customHeight="1" x14ac:dyDescent="0.25">
      <c r="A25" s="53" t="s">
        <v>12</v>
      </c>
      <c r="B25" s="53"/>
      <c r="C25" s="53"/>
      <c r="D25" s="53"/>
      <c r="E25" s="53"/>
      <c r="F25" s="53"/>
      <c r="G25" s="53"/>
      <c r="H25" s="53"/>
      <c r="I25" s="53"/>
      <c r="J25" s="53"/>
      <c r="K25" s="32">
        <f>J24*E24</f>
        <v>1252.5</v>
      </c>
    </row>
    <row r="26" spans="1:11" ht="31.5" customHeight="1" x14ac:dyDescent="0.25">
      <c r="A26" s="10">
        <v>11</v>
      </c>
      <c r="B26" s="11" t="s">
        <v>34</v>
      </c>
      <c r="C26" s="45" t="s">
        <v>54</v>
      </c>
      <c r="D26" s="24" t="s">
        <v>63</v>
      </c>
      <c r="E26" s="25">
        <v>80</v>
      </c>
      <c r="F26" s="26">
        <v>90</v>
      </c>
      <c r="G26" s="26">
        <v>90</v>
      </c>
      <c r="H26" s="26">
        <v>85</v>
      </c>
      <c r="I26" s="26">
        <v>90</v>
      </c>
      <c r="J26" s="27">
        <f>(I26+H26+G26+F26)/4</f>
        <v>88.75</v>
      </c>
      <c r="K26" s="42"/>
    </row>
    <row r="27" spans="1:11" x14ac:dyDescent="0.25">
      <c r="A27" s="53" t="s">
        <v>12</v>
      </c>
      <c r="B27" s="53"/>
      <c r="C27" s="53"/>
      <c r="D27" s="53"/>
      <c r="E27" s="53"/>
      <c r="F27" s="53"/>
      <c r="G27" s="53"/>
      <c r="H27" s="53"/>
      <c r="I27" s="53"/>
      <c r="J27" s="53"/>
      <c r="K27" s="32">
        <f>J26*E26</f>
        <v>7100</v>
      </c>
    </row>
    <row r="28" spans="1:11" ht="33" customHeight="1" x14ac:dyDescent="0.25">
      <c r="A28" s="10">
        <v>12</v>
      </c>
      <c r="B28" s="11" t="s">
        <v>37</v>
      </c>
      <c r="C28" s="45" t="s">
        <v>55</v>
      </c>
      <c r="D28" s="24" t="s">
        <v>63</v>
      </c>
      <c r="E28" s="25">
        <v>6</v>
      </c>
      <c r="F28" s="26">
        <v>55</v>
      </c>
      <c r="G28" s="26">
        <v>50</v>
      </c>
      <c r="H28" s="26">
        <v>50</v>
      </c>
      <c r="I28" s="26">
        <v>55</v>
      </c>
      <c r="J28" s="27">
        <f>(I28+H28+G28+F28)/4</f>
        <v>52.5</v>
      </c>
      <c r="K28" s="49"/>
    </row>
    <row r="29" spans="1:11" x14ac:dyDescent="0.25">
      <c r="A29" s="53" t="s">
        <v>12</v>
      </c>
      <c r="B29" s="53"/>
      <c r="C29" s="53"/>
      <c r="D29" s="53"/>
      <c r="E29" s="53"/>
      <c r="F29" s="53"/>
      <c r="G29" s="53"/>
      <c r="H29" s="53"/>
      <c r="I29" s="53"/>
      <c r="J29" s="53"/>
      <c r="K29" s="32">
        <f>J28*E28</f>
        <v>315</v>
      </c>
    </row>
    <row r="30" spans="1:11" ht="30" x14ac:dyDescent="0.25">
      <c r="A30" s="10">
        <v>13</v>
      </c>
      <c r="B30" s="11" t="s">
        <v>56</v>
      </c>
      <c r="C30" s="45" t="s">
        <v>57</v>
      </c>
      <c r="D30" s="24" t="s">
        <v>63</v>
      </c>
      <c r="E30" s="25">
        <v>100</v>
      </c>
      <c r="F30" s="26">
        <v>70</v>
      </c>
      <c r="G30" s="26">
        <v>75</v>
      </c>
      <c r="H30" s="26">
        <v>80</v>
      </c>
      <c r="I30" s="26">
        <v>90</v>
      </c>
      <c r="J30" s="27">
        <f>(I30+H30+G30+F30)/4</f>
        <v>78.75</v>
      </c>
      <c r="K30" s="49"/>
    </row>
    <row r="31" spans="1:11" x14ac:dyDescent="0.25">
      <c r="A31" s="53" t="s">
        <v>12</v>
      </c>
      <c r="B31" s="53"/>
      <c r="C31" s="53"/>
      <c r="D31" s="53"/>
      <c r="E31" s="53"/>
      <c r="F31" s="53"/>
      <c r="G31" s="53"/>
      <c r="H31" s="53"/>
      <c r="I31" s="53"/>
      <c r="J31" s="53"/>
      <c r="K31" s="32">
        <f>J30*E30</f>
        <v>7875</v>
      </c>
    </row>
    <row r="32" spans="1:11" ht="30" x14ac:dyDescent="0.25">
      <c r="A32" s="10">
        <v>14</v>
      </c>
      <c r="B32" s="11" t="s">
        <v>38</v>
      </c>
      <c r="C32" s="45" t="s">
        <v>59</v>
      </c>
      <c r="D32" s="24" t="s">
        <v>63</v>
      </c>
      <c r="E32" s="25">
        <v>10</v>
      </c>
      <c r="F32" s="26">
        <v>38</v>
      </c>
      <c r="G32" s="26">
        <v>32</v>
      </c>
      <c r="H32" s="26">
        <v>45</v>
      </c>
      <c r="I32" s="26">
        <v>30</v>
      </c>
      <c r="J32" s="27">
        <f>(I32+H32+G32+F32)/4</f>
        <v>36.25</v>
      </c>
      <c r="K32" s="49"/>
    </row>
    <row r="33" spans="1:11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32">
        <f>J32*E32</f>
        <v>362.5</v>
      </c>
    </row>
    <row r="34" spans="1:11" ht="30" x14ac:dyDescent="0.25">
      <c r="A34" s="10">
        <v>15</v>
      </c>
      <c r="B34" s="11" t="s">
        <v>41</v>
      </c>
      <c r="C34" s="45" t="s">
        <v>60</v>
      </c>
      <c r="D34" s="24" t="s">
        <v>63</v>
      </c>
      <c r="E34" s="25">
        <v>30</v>
      </c>
      <c r="F34" s="26">
        <v>55</v>
      </c>
      <c r="G34" s="26">
        <v>45</v>
      </c>
      <c r="H34" s="26">
        <v>40</v>
      </c>
      <c r="I34" s="26">
        <v>45</v>
      </c>
      <c r="J34" s="27">
        <f>(I34+H34+G34+F34)/4</f>
        <v>46.25</v>
      </c>
      <c r="K34" s="49"/>
    </row>
    <row r="35" spans="1:11" x14ac:dyDescent="0.25">
      <c r="A35" s="53" t="s">
        <v>12</v>
      </c>
      <c r="B35" s="53"/>
      <c r="C35" s="53"/>
      <c r="D35" s="53"/>
      <c r="E35" s="53"/>
      <c r="F35" s="53"/>
      <c r="G35" s="53"/>
      <c r="H35" s="53"/>
      <c r="I35" s="53"/>
      <c r="J35" s="53"/>
      <c r="K35" s="32">
        <f>J34*E34</f>
        <v>1387.5</v>
      </c>
    </row>
    <row r="36" spans="1:11" ht="30" x14ac:dyDescent="0.25">
      <c r="A36" s="10">
        <v>16</v>
      </c>
      <c r="B36" s="11" t="s">
        <v>61</v>
      </c>
      <c r="C36" s="45" t="s">
        <v>62</v>
      </c>
      <c r="D36" s="24" t="s">
        <v>63</v>
      </c>
      <c r="E36" s="25">
        <v>25</v>
      </c>
      <c r="F36" s="26">
        <v>55</v>
      </c>
      <c r="G36" s="26">
        <v>46</v>
      </c>
      <c r="H36" s="26">
        <v>40</v>
      </c>
      <c r="I36" s="26">
        <v>45</v>
      </c>
      <c r="J36" s="27">
        <f>(I36+H36+G36+F36)/4</f>
        <v>46.5</v>
      </c>
      <c r="K36" s="49"/>
    </row>
    <row r="37" spans="1:11" x14ac:dyDescent="0.25">
      <c r="A37" s="53" t="s">
        <v>12</v>
      </c>
      <c r="B37" s="53"/>
      <c r="C37" s="53"/>
      <c r="D37" s="53"/>
      <c r="E37" s="53"/>
      <c r="F37" s="53"/>
      <c r="G37" s="53"/>
      <c r="H37" s="53"/>
      <c r="I37" s="53"/>
      <c r="J37" s="53"/>
      <c r="K37" s="32">
        <f>J36*E36</f>
        <v>1162.5</v>
      </c>
    </row>
    <row r="38" spans="1:11" ht="45" x14ac:dyDescent="0.25">
      <c r="A38" s="10">
        <v>17</v>
      </c>
      <c r="B38" s="11" t="s">
        <v>40</v>
      </c>
      <c r="C38" s="45" t="s">
        <v>44</v>
      </c>
      <c r="D38" s="24" t="s">
        <v>64</v>
      </c>
      <c r="E38" s="25">
        <v>90</v>
      </c>
      <c r="F38" s="26">
        <v>150</v>
      </c>
      <c r="G38" s="26">
        <v>140</v>
      </c>
      <c r="H38" s="26">
        <v>90</v>
      </c>
      <c r="I38" s="26">
        <v>100</v>
      </c>
      <c r="J38" s="27">
        <f>(I38+H38+G38+F38)/4</f>
        <v>120</v>
      </c>
      <c r="K38" s="49"/>
    </row>
    <row r="39" spans="1:11" x14ac:dyDescent="0.25">
      <c r="A39" s="53" t="s">
        <v>12</v>
      </c>
      <c r="B39" s="53"/>
      <c r="C39" s="53"/>
      <c r="D39" s="53"/>
      <c r="E39" s="53"/>
      <c r="F39" s="53"/>
      <c r="G39" s="53"/>
      <c r="H39" s="53"/>
      <c r="I39" s="53"/>
      <c r="J39" s="53"/>
      <c r="K39" s="32">
        <f>J38*E38</f>
        <v>10800</v>
      </c>
    </row>
    <row r="40" spans="1:11" x14ac:dyDescent="0.25">
      <c r="A40" s="54" t="s">
        <v>15</v>
      </c>
      <c r="B40" s="55"/>
      <c r="C40" s="55"/>
      <c r="D40" s="55"/>
      <c r="E40" s="55"/>
      <c r="F40" s="55"/>
      <c r="G40" s="55"/>
      <c r="H40" s="55"/>
      <c r="I40" s="55"/>
      <c r="J40" s="56"/>
      <c r="K40" s="37">
        <f>K7+K9+K11+K13+K15+K17+K19+K21+K23+K25+K27+K29+K31+K33+K35+K37+K39</f>
        <v>41502.5</v>
      </c>
    </row>
    <row r="41" spans="1:11" x14ac:dyDescent="0.25">
      <c r="A41" s="28"/>
      <c r="B41" s="33"/>
      <c r="C41" s="38"/>
      <c r="D41" s="28"/>
      <c r="E41" s="28"/>
      <c r="F41" s="28"/>
      <c r="G41" s="28"/>
      <c r="H41" s="28"/>
      <c r="I41" s="28"/>
      <c r="J41" s="28"/>
      <c r="K41" s="28"/>
    </row>
    <row r="42" spans="1:11" ht="15.75" x14ac:dyDescent="0.25">
      <c r="A42" s="29">
        <v>1</v>
      </c>
      <c r="B42" s="57" t="s">
        <v>66</v>
      </c>
      <c r="C42" s="57"/>
      <c r="D42" s="57"/>
      <c r="E42" s="57"/>
      <c r="F42" s="57"/>
      <c r="G42" s="57"/>
      <c r="H42" s="57"/>
      <c r="I42" s="57"/>
      <c r="J42" s="57"/>
      <c r="K42" s="57"/>
    </row>
    <row r="43" spans="1:11" ht="15.75" customHeight="1" x14ac:dyDescent="0.25">
      <c r="A43" s="29">
        <v>2</v>
      </c>
      <c r="B43" s="57" t="s">
        <v>67</v>
      </c>
      <c r="C43" s="57"/>
      <c r="D43" s="57"/>
      <c r="E43" s="57"/>
      <c r="F43" s="57"/>
      <c r="G43" s="57"/>
      <c r="H43" s="57"/>
      <c r="I43" s="57"/>
      <c r="J43" s="57"/>
      <c r="K43" s="57"/>
    </row>
    <row r="44" spans="1:11" ht="15.75" customHeight="1" x14ac:dyDescent="0.25">
      <c r="A44" s="29">
        <v>3</v>
      </c>
      <c r="B44" s="57" t="s">
        <v>68</v>
      </c>
      <c r="C44" s="57"/>
      <c r="D44" s="57"/>
      <c r="E44" s="57"/>
      <c r="F44" s="57"/>
      <c r="G44" s="57"/>
      <c r="H44" s="57"/>
      <c r="I44" s="57"/>
      <c r="J44" s="57"/>
      <c r="K44" s="57"/>
    </row>
    <row r="45" spans="1:11" ht="15.75" customHeight="1" x14ac:dyDescent="0.25">
      <c r="A45" s="29">
        <v>4</v>
      </c>
      <c r="B45" s="57" t="s">
        <v>69</v>
      </c>
      <c r="C45" s="57"/>
      <c r="D45" s="57"/>
      <c r="E45" s="57"/>
      <c r="F45" s="57"/>
      <c r="G45" s="57"/>
      <c r="H45" s="57"/>
      <c r="I45" s="57"/>
      <c r="J45" s="57"/>
      <c r="K45" s="57"/>
    </row>
    <row r="46" spans="1:11" ht="15.75" x14ac:dyDescent="0.25">
      <c r="A46" s="29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5.75" x14ac:dyDescent="0.25">
      <c r="A47" s="29"/>
      <c r="B47" s="52"/>
      <c r="C47" s="52"/>
      <c r="D47" s="52"/>
      <c r="E47" s="52"/>
      <c r="F47" s="44"/>
      <c r="G47" s="44"/>
      <c r="H47" s="44"/>
      <c r="I47" s="50"/>
      <c r="J47" s="44"/>
      <c r="K47" s="44"/>
    </row>
    <row r="48" spans="1:11" ht="15.75" x14ac:dyDescent="0.25">
      <c r="A48" s="29"/>
      <c r="B48" s="44"/>
      <c r="C48" s="44"/>
      <c r="D48" s="44"/>
      <c r="E48" s="44"/>
      <c r="F48" s="44"/>
      <c r="G48" s="44"/>
      <c r="H48" s="44"/>
      <c r="I48" s="50"/>
      <c r="J48" s="44"/>
      <c r="K48" s="44"/>
    </row>
    <row r="49" spans="1:11" ht="15.75" x14ac:dyDescent="0.25">
      <c r="A49" s="30" t="s">
        <v>19</v>
      </c>
      <c r="B49" s="34"/>
      <c r="C49" s="39"/>
      <c r="D49" s="31"/>
      <c r="E49" s="31"/>
      <c r="F49" s="31"/>
      <c r="G49" s="31"/>
      <c r="H49" s="31"/>
      <c r="I49" s="31"/>
      <c r="J49" s="31"/>
      <c r="K49" s="31"/>
    </row>
    <row r="50" spans="1:11" ht="15.75" x14ac:dyDescent="0.25">
      <c r="A50" s="30" t="s">
        <v>8</v>
      </c>
      <c r="B50" s="34"/>
      <c r="C50" s="40"/>
      <c r="D50" s="30"/>
      <c r="E50" s="30"/>
      <c r="F50" s="30"/>
      <c r="G50" s="30"/>
      <c r="H50" s="30"/>
      <c r="I50" s="30"/>
      <c r="J50" s="31"/>
      <c r="K50" s="31"/>
    </row>
    <row r="51" spans="1:11" x14ac:dyDescent="0.25">
      <c r="A51" s="31"/>
      <c r="B51" s="35"/>
      <c r="C51" s="39"/>
      <c r="D51" s="31"/>
      <c r="E51" s="31"/>
      <c r="F51" s="31"/>
      <c r="G51" s="31"/>
      <c r="H51" s="31"/>
      <c r="I51" s="31"/>
      <c r="J51" s="31"/>
      <c r="K51" s="31"/>
    </row>
    <row r="52" spans="1:11" x14ac:dyDescent="0.25">
      <c r="A52" s="31"/>
      <c r="B52" s="35"/>
      <c r="C52" s="39"/>
      <c r="D52" s="31"/>
      <c r="E52" s="31"/>
      <c r="F52" s="31"/>
      <c r="G52" s="31"/>
      <c r="H52" s="31"/>
      <c r="I52" s="31"/>
      <c r="J52" s="31"/>
      <c r="K52" s="31"/>
    </row>
    <row r="53" spans="1:11" x14ac:dyDescent="0.25">
      <c r="A53" s="31"/>
      <c r="B53" s="35"/>
      <c r="C53" s="39"/>
      <c r="D53" s="31"/>
      <c r="E53" s="31"/>
      <c r="F53" s="31"/>
      <c r="G53" s="31"/>
      <c r="H53" s="31"/>
      <c r="I53" s="31"/>
      <c r="J53" s="31"/>
      <c r="K53" s="31"/>
    </row>
    <row r="54" spans="1:11" x14ac:dyDescent="0.25">
      <c r="A54" s="31"/>
      <c r="B54" s="35"/>
      <c r="C54" s="39"/>
      <c r="D54" s="31"/>
      <c r="E54" s="31"/>
      <c r="F54" s="31"/>
      <c r="G54" s="31"/>
      <c r="H54" s="31"/>
      <c r="I54" s="31"/>
      <c r="J54" s="31"/>
      <c r="K54" s="31"/>
    </row>
    <row r="55" spans="1:11" x14ac:dyDescent="0.25">
      <c r="A55" s="31"/>
      <c r="B55" s="35"/>
      <c r="C55" s="39"/>
      <c r="D55" s="31"/>
      <c r="E55" s="31"/>
      <c r="F55" s="31"/>
      <c r="G55" s="31"/>
      <c r="H55" s="31"/>
      <c r="I55" s="31"/>
      <c r="J55" s="31"/>
      <c r="K55" s="31"/>
    </row>
    <row r="56" spans="1:11" x14ac:dyDescent="0.25">
      <c r="A56" s="31"/>
      <c r="B56" s="35"/>
      <c r="C56" s="39"/>
      <c r="D56" s="31"/>
      <c r="E56" s="31"/>
      <c r="F56" s="31"/>
      <c r="G56" s="31"/>
      <c r="H56" s="31"/>
      <c r="I56" s="31"/>
      <c r="J56" s="31"/>
      <c r="K56" s="31"/>
    </row>
  </sheetData>
  <mergeCells count="35">
    <mergeCell ref="A1:K1"/>
    <mergeCell ref="A2:K2"/>
    <mergeCell ref="A3:K3"/>
    <mergeCell ref="A4:A5"/>
    <mergeCell ref="B4:B5"/>
    <mergeCell ref="C4:C5"/>
    <mergeCell ref="D4:D5"/>
    <mergeCell ref="E4:E5"/>
    <mergeCell ref="J4:J5"/>
    <mergeCell ref="K4:K5"/>
    <mergeCell ref="F4:I4"/>
    <mergeCell ref="A7:J7"/>
    <mergeCell ref="A9:J9"/>
    <mergeCell ref="A13:J13"/>
    <mergeCell ref="A11:J11"/>
    <mergeCell ref="B46:K46"/>
    <mergeCell ref="A39:J39"/>
    <mergeCell ref="A21:J21"/>
    <mergeCell ref="A17:J17"/>
    <mergeCell ref="A19:J19"/>
    <mergeCell ref="A15:J15"/>
    <mergeCell ref="B47:E47"/>
    <mergeCell ref="A23:J23"/>
    <mergeCell ref="A27:J27"/>
    <mergeCell ref="A40:J40"/>
    <mergeCell ref="B42:K42"/>
    <mergeCell ref="B43:K43"/>
    <mergeCell ref="A25:J25"/>
    <mergeCell ref="A29:J29"/>
    <mergeCell ref="A31:J31"/>
    <mergeCell ref="A33:J33"/>
    <mergeCell ref="A35:J35"/>
    <mergeCell ref="A37:J37"/>
    <mergeCell ref="B44:K44"/>
    <mergeCell ref="B45:K45"/>
  </mergeCells>
  <pageMargins left="0.23622047244094491" right="0.23622047244094491" top="0.74803149606299213" bottom="0.74803149606299213" header="0.31496062992125984" footer="0.31496062992125984"/>
  <pageSetup paperSize="9" scale="8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6" ht="28.5" customHeight="1" x14ac:dyDescent="0.25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0" t="s">
        <v>0</v>
      </c>
      <c r="B5" s="71" t="s">
        <v>9</v>
      </c>
      <c r="C5" s="71" t="s">
        <v>10</v>
      </c>
      <c r="D5" s="71" t="s">
        <v>11</v>
      </c>
      <c r="E5" s="71" t="s">
        <v>1</v>
      </c>
      <c r="F5" s="71" t="s">
        <v>2</v>
      </c>
      <c r="G5" s="71"/>
      <c r="H5" s="71"/>
      <c r="I5" s="71"/>
      <c r="J5" s="71"/>
      <c r="K5" s="71" t="s">
        <v>6</v>
      </c>
      <c r="L5" s="71" t="s">
        <v>7</v>
      </c>
    </row>
    <row r="6" spans="1:16" ht="25.5" customHeight="1" x14ac:dyDescent="0.25">
      <c r="A6" s="70"/>
      <c r="B6" s="71"/>
      <c r="C6" s="71"/>
      <c r="D6" s="71"/>
      <c r="E6" s="71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1"/>
      <c r="L6" s="71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4">
        <f>K7*E7</f>
        <v>231000</v>
      </c>
    </row>
    <row r="9" spans="1:16" x14ac:dyDescent="0.25">
      <c r="A9" s="72" t="s">
        <v>15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8" t="s">
        <v>21</v>
      </c>
      <c r="C11" s="68"/>
      <c r="D11" s="68"/>
      <c r="E11" s="68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8" t="s">
        <v>22</v>
      </c>
      <c r="C12" s="68"/>
      <c r="D12" s="68"/>
      <c r="E12" s="68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8" t="s">
        <v>23</v>
      </c>
      <c r="C13" s="68"/>
      <c r="D13" s="68"/>
      <c r="E13" s="68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8" t="s">
        <v>24</v>
      </c>
      <c r="C14" s="68"/>
      <c r="D14" s="68"/>
      <c r="E14" s="68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Сад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2021-05-26T06:01:55Z</cp:lastPrinted>
  <dcterms:created xsi:type="dcterms:W3CDTF">2014-02-14T07:05:08Z</dcterms:created>
  <dcterms:modified xsi:type="dcterms:W3CDTF">2021-05-26T06:04:29Z</dcterms:modified>
</cp:coreProperties>
</file>