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3"/>
  <c r="I20"/>
  <c r="I19"/>
  <c r="I18"/>
  <c r="I14"/>
  <c r="J14" s="1"/>
  <c r="A15"/>
  <c r="I12"/>
  <c r="J11"/>
  <c r="A11"/>
  <c r="A12" s="1"/>
</calcChain>
</file>

<file path=xl/sharedStrings.xml><?xml version="1.0" encoding="utf-8"?>
<sst xmlns="http://schemas.openxmlformats.org/spreadsheetml/2006/main" count="68" uniqueCount="53">
  <si>
    <t>Метод определения начальной (максимальной) цены:  метод сопоставимых рыночных цен</t>
  </si>
  <si>
    <t>№ п/п</t>
  </si>
  <si>
    <t>Наименование товара</t>
  </si>
  <si>
    <t>Характеристика товара</t>
  </si>
  <si>
    <t>Ед. тарифа</t>
  </si>
  <si>
    <t xml:space="preserve">Кол-во </t>
  </si>
  <si>
    <t>Цены поставщиков (исполнителей, подрядчиков), рублей</t>
  </si>
  <si>
    <t>Средняя цена, руб.</t>
  </si>
  <si>
    <t>Начальная цена, руб.</t>
  </si>
  <si>
    <t>1*</t>
  </si>
  <si>
    <t>2*</t>
  </si>
  <si>
    <t>3*</t>
  </si>
  <si>
    <t>шт</t>
  </si>
  <si>
    <t>кг</t>
  </si>
  <si>
    <t>Крупа гречневая</t>
  </si>
  <si>
    <t>Крупа манная</t>
  </si>
  <si>
    <t>Крупа пшеничная</t>
  </si>
  <si>
    <t>Крупа перловая</t>
  </si>
  <si>
    <t>Лавровый лист</t>
  </si>
  <si>
    <t>ИТОГО:</t>
  </si>
  <si>
    <t>МБОУ "СОШ № 6"</t>
  </si>
  <si>
    <t>Директор _______________ Е.Б. Комисаренко</t>
  </si>
  <si>
    <t>л</t>
  </si>
  <si>
    <t>Пшено</t>
  </si>
  <si>
    <t>Исполнитель: главный специалист по закупкам Белинская Н.Н.</t>
  </si>
  <si>
    <t xml:space="preserve"> Фасованный в упаковку массой не менее 10 гр. и не более 100 гр.,  ГОСТ 17594-81</t>
  </si>
  <si>
    <t xml:space="preserve"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на право заключения гражданско-правового договора на поставку круп, вкусовых товаров </t>
  </si>
  <si>
    <t xml:space="preserve">ЧАСТЬ IV. Обоснование начальной (максимальной) цены договора на поставку круп, вкусовых товаров                       </t>
  </si>
  <si>
    <t>Рис</t>
  </si>
  <si>
    <t>Высший сорт. Фасовка в упаковке весом не менее 600гр. и не более 5 кг, упаковка маркированная без повреждений. ГОСТ 276-60</t>
  </si>
  <si>
    <t>Крупа овсяная</t>
  </si>
  <si>
    <t>Масло подсолнечное рафинированное</t>
  </si>
  <si>
    <t>Чай черный (ферментированный)</t>
  </si>
  <si>
    <t>Яйца куриные  в скорлупе свежие</t>
  </si>
  <si>
    <t xml:space="preserve"> коммерческое предложение б/н от 26.06.2019г.</t>
  </si>
  <si>
    <t xml:space="preserve"> коммерческое предложение б/н от  26.06.2019г.</t>
  </si>
  <si>
    <t>Дата составления сводной  таблицы   02.07.2019 года</t>
  </si>
  <si>
    <t>Итого: Начальная (максимальная) цена договора: 916364 (девятьсот шестнадцать тысяч триста шестьдесят четыре) рубля 90 копеек</t>
  </si>
  <si>
    <t xml:space="preserve"> Вид чая черного (ферментированного) по способу обработки листа - 
листовой. Тип листа чая черного (ферментированного) - средний
</t>
  </si>
  <si>
    <t xml:space="preserve"> Вид крупы – ядрица,  быстроразваривающаяся (пропаренная), сорт, не ниже - высший</t>
  </si>
  <si>
    <t xml:space="preserve"> Вид – цельнозерновой, пропаренный – да, сорт, не ниже – экстра, способ обработки - шлифованный</t>
  </si>
  <si>
    <t>Марка крупы МТ</t>
  </si>
  <si>
    <t xml:space="preserve">Номер крупы - 
3
</t>
  </si>
  <si>
    <t xml:space="preserve"> Категория яйца – отборная, класс яйца – столовое. </t>
  </si>
  <si>
    <t xml:space="preserve">  Вид масла подсолнечного рафинированного  - не дезодорированное </t>
  </si>
  <si>
    <t xml:space="preserve">Вид – плющеная, сорт- высший </t>
  </si>
  <si>
    <t>Сорт - высший</t>
  </si>
  <si>
    <t xml:space="preserve"> Вид зерна колотое, сорт, не ниже - первый</t>
  </si>
  <si>
    <t>Горох шлифованный</t>
  </si>
  <si>
    <t xml:space="preserve"> Вид кофе - молотый,  жареный кофе - нет</t>
  </si>
  <si>
    <t>Кофе без кофеина</t>
  </si>
  <si>
    <t>Наличие в составе сахара или других подслащивающих веществ – нет, наличие в составе сахара или других подслащивающих веществ – нет, тип какао-порошка - какао-порошок</t>
  </si>
  <si>
    <t>Какао-порошок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</si>
</sst>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2" fillId="2" borderId="0" xfId="0" applyFont="1" applyFill="1"/>
    <xf numFmtId="0" fontId="4" fillId="2" borderId="0" xfId="0" applyFont="1" applyFill="1" applyBorder="1"/>
    <xf numFmtId="0" fontId="4" fillId="2" borderId="0" xfId="0" applyFont="1" applyFill="1"/>
    <xf numFmtId="0" fontId="6" fillId="2" borderId="0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0" fontId="1" fillId="0" borderId="5" xfId="0" applyFont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1" fillId="2" borderId="0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left" vertical="top" wrapText="1"/>
    </xf>
    <xf numFmtId="0" fontId="8" fillId="2" borderId="0" xfId="0" applyFont="1" applyFill="1" applyAlignment="1"/>
    <xf numFmtId="0" fontId="8" fillId="3" borderId="8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Alignment="1"/>
    <xf numFmtId="0" fontId="8" fillId="3" borderId="4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3" fillId="2" borderId="6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10" fillId="3" borderId="5" xfId="0" applyFont="1" applyFill="1" applyBorder="1" applyAlignment="1">
      <alignment vertical="top" wrapText="1"/>
    </xf>
    <xf numFmtId="2" fontId="8" fillId="3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right"/>
    </xf>
    <xf numFmtId="0" fontId="8" fillId="3" borderId="2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zoomScale="89" zoomScaleNormal="89" workbookViewId="0">
      <selection activeCell="E27" sqref="E27"/>
    </sheetView>
  </sheetViews>
  <sheetFormatPr defaultRowHeight="15"/>
  <cols>
    <col min="1" max="1" width="6" customWidth="1"/>
    <col min="2" max="2" width="17.140625" customWidth="1"/>
    <col min="3" max="3" width="43.140625" customWidth="1"/>
    <col min="4" max="4" width="7.5703125" customWidth="1"/>
    <col min="5" max="5" width="8.28515625" customWidth="1"/>
    <col min="6" max="7" width="8" customWidth="1"/>
    <col min="8" max="8" width="7.85546875" customWidth="1"/>
    <col min="9" max="9" width="8.28515625" customWidth="1"/>
    <col min="10" max="10" width="14.5703125" customWidth="1"/>
  </cols>
  <sheetData>
    <row r="1" spans="1:12" s="1" customFormat="1" ht="12.75"/>
    <row r="2" spans="1:12" s="3" customFormat="1" ht="18.75" customHeight="1">
      <c r="A2" s="56" t="s">
        <v>27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s="5" customFormat="1" ht="21.7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s="5" customFormat="1" ht="18.75">
      <c r="A4" s="51" t="s">
        <v>0</v>
      </c>
      <c r="B4" s="52"/>
      <c r="C4" s="52"/>
      <c r="D4" s="52"/>
      <c r="E4" s="52"/>
      <c r="F4" s="52"/>
      <c r="G4" s="6"/>
      <c r="H4" s="6"/>
      <c r="I4" s="6"/>
      <c r="J4" s="6"/>
      <c r="K4" s="6"/>
      <c r="L4" s="6"/>
    </row>
    <row r="5" spans="1:12" s="5" customFormat="1" ht="48" customHeight="1">
      <c r="A5" s="66" t="s">
        <v>26</v>
      </c>
      <c r="B5" s="66"/>
      <c r="C5" s="66"/>
      <c r="D5" s="66"/>
      <c r="E5" s="66"/>
      <c r="F5" s="66"/>
      <c r="G5" s="66"/>
      <c r="H5" s="66"/>
      <c r="I5" s="66"/>
      <c r="J5" s="66"/>
    </row>
    <row r="6" spans="1:12" s="1" customFormat="1">
      <c r="A6" s="7"/>
    </row>
    <row r="7" spans="1:12" s="1" customFormat="1" ht="15.75">
      <c r="A7" s="61" t="s">
        <v>1</v>
      </c>
      <c r="B7" s="61" t="s">
        <v>2</v>
      </c>
      <c r="C7" s="61" t="s">
        <v>3</v>
      </c>
      <c r="D7" s="61" t="s">
        <v>4</v>
      </c>
      <c r="E7" s="61" t="s">
        <v>5</v>
      </c>
      <c r="F7" s="62" t="s">
        <v>6</v>
      </c>
      <c r="G7" s="63"/>
      <c r="H7" s="64"/>
      <c r="I7" s="61" t="s">
        <v>7</v>
      </c>
      <c r="J7" s="61" t="s">
        <v>8</v>
      </c>
    </row>
    <row r="8" spans="1:12" s="1" customFormat="1" ht="15.75">
      <c r="A8" s="61"/>
      <c r="B8" s="61"/>
      <c r="C8" s="61"/>
      <c r="D8" s="61"/>
      <c r="E8" s="61"/>
      <c r="F8" s="8" t="s">
        <v>9</v>
      </c>
      <c r="G8" s="8" t="s">
        <v>10</v>
      </c>
      <c r="H8" s="8" t="s">
        <v>11</v>
      </c>
      <c r="I8" s="61"/>
      <c r="J8" s="61"/>
    </row>
    <row r="9" spans="1:12" s="1" customFormat="1" ht="15.75">
      <c r="A9" s="9">
        <v>1</v>
      </c>
      <c r="B9" s="10">
        <v>2</v>
      </c>
      <c r="C9" s="9">
        <v>5</v>
      </c>
      <c r="D9" s="9"/>
      <c r="E9" s="10">
        <v>6</v>
      </c>
      <c r="F9" s="9">
        <v>7</v>
      </c>
      <c r="G9" s="10">
        <v>8</v>
      </c>
      <c r="H9" s="9">
        <v>9</v>
      </c>
      <c r="I9" s="10">
        <v>10</v>
      </c>
      <c r="J9" s="9">
        <v>11</v>
      </c>
    </row>
    <row r="10" spans="1:12" s="1" customFormat="1" ht="63" customHeight="1" thickBot="1">
      <c r="A10" s="9">
        <v>1</v>
      </c>
      <c r="B10" s="55" t="s">
        <v>32</v>
      </c>
      <c r="C10" s="16" t="s">
        <v>38</v>
      </c>
      <c r="D10" s="11" t="s">
        <v>13</v>
      </c>
      <c r="E10" s="17">
        <v>92</v>
      </c>
      <c r="F10" s="13">
        <v>550</v>
      </c>
      <c r="G10" s="13">
        <v>320</v>
      </c>
      <c r="H10" s="18">
        <v>500</v>
      </c>
      <c r="I10" s="14">
        <v>457</v>
      </c>
      <c r="J10" s="13">
        <v>42044</v>
      </c>
      <c r="K10" s="15">
        <v>50</v>
      </c>
    </row>
    <row r="11" spans="1:12" s="21" customFormat="1" ht="50.25" customHeight="1" thickBot="1">
      <c r="A11" s="9">
        <f t="shared" ref="A11:A15" si="0">A10+1</f>
        <v>2</v>
      </c>
      <c r="B11" s="19" t="s">
        <v>14</v>
      </c>
      <c r="C11" s="16" t="s">
        <v>39</v>
      </c>
      <c r="D11" s="19" t="s">
        <v>13</v>
      </c>
      <c r="E11" s="8">
        <v>550</v>
      </c>
      <c r="F11" s="50">
        <v>95</v>
      </c>
      <c r="G11" s="50">
        <v>85</v>
      </c>
      <c r="H11" s="50">
        <v>90</v>
      </c>
      <c r="I11" s="14">
        <v>90</v>
      </c>
      <c r="J11" s="20">
        <f t="shared" ref="J11:J14" si="1">I11*E11</f>
        <v>49500</v>
      </c>
    </row>
    <row r="12" spans="1:12" s="1" customFormat="1" ht="47.25" customHeight="1" thickBot="1">
      <c r="A12" s="9">
        <f t="shared" si="0"/>
        <v>3</v>
      </c>
      <c r="B12" s="19" t="s">
        <v>28</v>
      </c>
      <c r="C12" s="16" t="s">
        <v>40</v>
      </c>
      <c r="D12" s="22" t="s">
        <v>13</v>
      </c>
      <c r="E12" s="8">
        <v>800</v>
      </c>
      <c r="F12" s="50">
        <v>95</v>
      </c>
      <c r="G12" s="50">
        <v>80</v>
      </c>
      <c r="H12" s="50">
        <v>90</v>
      </c>
      <c r="I12" s="14">
        <f t="shared" ref="I12:I23" si="2">SUM(F12:H12)/3</f>
        <v>88.333333333333329</v>
      </c>
      <c r="J12" s="20">
        <v>70664</v>
      </c>
    </row>
    <row r="13" spans="1:12" s="1" customFormat="1" ht="54" customHeight="1" thickBot="1">
      <c r="A13" s="9">
        <v>4</v>
      </c>
      <c r="B13" s="23" t="s">
        <v>15</v>
      </c>
      <c r="C13" s="16" t="s">
        <v>41</v>
      </c>
      <c r="D13" s="22" t="s">
        <v>13</v>
      </c>
      <c r="E13" s="8">
        <v>340</v>
      </c>
      <c r="F13" s="50">
        <v>47</v>
      </c>
      <c r="G13" s="50">
        <v>35</v>
      </c>
      <c r="H13" s="50">
        <v>42</v>
      </c>
      <c r="I13" s="14">
        <v>42</v>
      </c>
      <c r="J13" s="20">
        <v>14280</v>
      </c>
    </row>
    <row r="14" spans="1:12" s="1" customFormat="1" ht="56.25" customHeight="1" thickBot="1">
      <c r="A14" s="9">
        <v>5</v>
      </c>
      <c r="B14" s="23" t="s">
        <v>16</v>
      </c>
      <c r="C14" s="16" t="s">
        <v>29</v>
      </c>
      <c r="D14" s="22" t="s">
        <v>13</v>
      </c>
      <c r="E14" s="8">
        <v>380</v>
      </c>
      <c r="F14" s="50">
        <v>43</v>
      </c>
      <c r="G14" s="50">
        <v>30</v>
      </c>
      <c r="H14" s="50">
        <v>38</v>
      </c>
      <c r="I14" s="14">
        <f t="shared" si="2"/>
        <v>37</v>
      </c>
      <c r="J14" s="20">
        <f t="shared" si="1"/>
        <v>14060</v>
      </c>
    </row>
    <row r="15" spans="1:12" s="47" customFormat="1" ht="45.75" customHeight="1" thickBot="1">
      <c r="A15" s="41">
        <f t="shared" si="0"/>
        <v>6</v>
      </c>
      <c r="B15" s="42" t="s">
        <v>17</v>
      </c>
      <c r="C15" s="43" t="s">
        <v>42</v>
      </c>
      <c r="D15" s="44" t="s">
        <v>13</v>
      </c>
      <c r="E15" s="41">
        <v>95</v>
      </c>
      <c r="F15" s="49">
        <v>22</v>
      </c>
      <c r="G15" s="49">
        <v>50</v>
      </c>
      <c r="H15" s="49">
        <v>60</v>
      </c>
      <c r="I15" s="45">
        <v>44</v>
      </c>
      <c r="J15" s="46">
        <v>4180</v>
      </c>
    </row>
    <row r="16" spans="1:12" s="1" customFormat="1" ht="39" customHeight="1" thickBot="1">
      <c r="A16" s="9">
        <v>7</v>
      </c>
      <c r="B16" s="12" t="s">
        <v>33</v>
      </c>
      <c r="C16" s="16" t="s">
        <v>43</v>
      </c>
      <c r="D16" s="22" t="s">
        <v>12</v>
      </c>
      <c r="E16" s="8">
        <v>62000</v>
      </c>
      <c r="F16" s="50">
        <v>8.5</v>
      </c>
      <c r="G16" s="50">
        <v>7</v>
      </c>
      <c r="H16" s="50">
        <v>10</v>
      </c>
      <c r="I16" s="14">
        <v>8.5</v>
      </c>
      <c r="J16" s="20">
        <v>527000</v>
      </c>
    </row>
    <row r="17" spans="1:11" s="1" customFormat="1" ht="67.5" customHeight="1" thickBot="1">
      <c r="A17" s="9">
        <v>8</v>
      </c>
      <c r="B17" s="12" t="s">
        <v>31</v>
      </c>
      <c r="C17" s="16" t="s">
        <v>44</v>
      </c>
      <c r="D17" s="22" t="s">
        <v>22</v>
      </c>
      <c r="E17" s="8">
        <v>820</v>
      </c>
      <c r="F17" s="50">
        <v>90</v>
      </c>
      <c r="G17" s="50">
        <v>100</v>
      </c>
      <c r="H17" s="50">
        <v>100</v>
      </c>
      <c r="I17" s="14">
        <v>97</v>
      </c>
      <c r="J17" s="20">
        <v>79540</v>
      </c>
    </row>
    <row r="18" spans="1:11" s="47" customFormat="1" ht="57" customHeight="1" thickBot="1">
      <c r="A18" s="41">
        <v>9</v>
      </c>
      <c r="B18" s="42" t="s">
        <v>30</v>
      </c>
      <c r="C18" s="48" t="s">
        <v>45</v>
      </c>
      <c r="D18" s="44" t="s">
        <v>13</v>
      </c>
      <c r="E18" s="41">
        <v>360</v>
      </c>
      <c r="F18" s="49">
        <v>30</v>
      </c>
      <c r="G18" s="49">
        <v>50</v>
      </c>
      <c r="H18" s="49">
        <v>50</v>
      </c>
      <c r="I18" s="45">
        <f t="shared" si="2"/>
        <v>43.333333333333336</v>
      </c>
      <c r="J18" s="46">
        <v>15598.8</v>
      </c>
    </row>
    <row r="19" spans="1:11" s="1" customFormat="1" ht="54.75" customHeight="1" thickBot="1">
      <c r="A19" s="9">
        <v>10</v>
      </c>
      <c r="B19" s="24" t="s">
        <v>23</v>
      </c>
      <c r="C19" s="16" t="s">
        <v>46</v>
      </c>
      <c r="D19" s="22" t="s">
        <v>13</v>
      </c>
      <c r="E19" s="8">
        <v>140</v>
      </c>
      <c r="F19" s="50">
        <v>40</v>
      </c>
      <c r="G19" s="50">
        <v>34</v>
      </c>
      <c r="H19" s="50">
        <v>35</v>
      </c>
      <c r="I19" s="14">
        <f t="shared" si="2"/>
        <v>36.333333333333336</v>
      </c>
      <c r="J19" s="20">
        <v>5086.2</v>
      </c>
    </row>
    <row r="20" spans="1:11" s="1" customFormat="1" ht="36" customHeight="1" thickBot="1">
      <c r="A20" s="9">
        <v>11</v>
      </c>
      <c r="B20" s="23" t="s">
        <v>18</v>
      </c>
      <c r="C20" s="16" t="s">
        <v>25</v>
      </c>
      <c r="D20" s="22" t="s">
        <v>12</v>
      </c>
      <c r="E20" s="8">
        <v>100</v>
      </c>
      <c r="F20" s="50">
        <v>15</v>
      </c>
      <c r="G20" s="50">
        <v>12</v>
      </c>
      <c r="H20" s="50">
        <v>10</v>
      </c>
      <c r="I20" s="14">
        <f t="shared" si="2"/>
        <v>12.333333333333334</v>
      </c>
      <c r="J20" s="20">
        <v>1233</v>
      </c>
    </row>
    <row r="21" spans="1:11" s="47" customFormat="1" ht="53.25" customHeight="1" thickBot="1">
      <c r="A21" s="41">
        <v>12</v>
      </c>
      <c r="B21" s="42" t="s">
        <v>50</v>
      </c>
      <c r="C21" s="43" t="s">
        <v>49</v>
      </c>
      <c r="D21" s="44" t="s">
        <v>13</v>
      </c>
      <c r="E21" s="54">
        <v>88</v>
      </c>
      <c r="F21" s="49">
        <v>430</v>
      </c>
      <c r="G21" s="49">
        <v>340</v>
      </c>
      <c r="H21" s="49">
        <v>500</v>
      </c>
      <c r="I21" s="45">
        <f t="shared" si="2"/>
        <v>423.33333333333331</v>
      </c>
      <c r="J21" s="49">
        <v>37253.040000000001</v>
      </c>
    </row>
    <row r="22" spans="1:11" s="47" customFormat="1" ht="89.25" customHeight="1" thickBot="1">
      <c r="A22" s="41">
        <v>13</v>
      </c>
      <c r="B22" s="42" t="s">
        <v>52</v>
      </c>
      <c r="C22" s="43" t="s">
        <v>51</v>
      </c>
      <c r="D22" s="44" t="s">
        <v>13</v>
      </c>
      <c r="E22" s="54">
        <v>170</v>
      </c>
      <c r="F22" s="49">
        <v>400</v>
      </c>
      <c r="G22" s="49">
        <v>260</v>
      </c>
      <c r="H22" s="49">
        <v>300</v>
      </c>
      <c r="I22" s="45">
        <f t="shared" si="2"/>
        <v>320</v>
      </c>
      <c r="J22" s="49">
        <v>54400</v>
      </c>
    </row>
    <row r="23" spans="1:11" s="1" customFormat="1" ht="58.5" customHeight="1" thickBot="1">
      <c r="A23" s="9">
        <v>14</v>
      </c>
      <c r="B23" s="23" t="s">
        <v>48</v>
      </c>
      <c r="C23" s="16" t="s">
        <v>47</v>
      </c>
      <c r="D23" s="22" t="s">
        <v>13</v>
      </c>
      <c r="E23" s="53">
        <v>42</v>
      </c>
      <c r="F23" s="50">
        <v>40</v>
      </c>
      <c r="G23" s="50">
        <v>34</v>
      </c>
      <c r="H23" s="50">
        <v>35</v>
      </c>
      <c r="I23" s="14">
        <f t="shared" si="2"/>
        <v>36.333333333333336</v>
      </c>
      <c r="J23" s="50">
        <v>1525.86</v>
      </c>
    </row>
    <row r="24" spans="1:11" s="1" customFormat="1" ht="12.75">
      <c r="A24" s="57" t="s">
        <v>19</v>
      </c>
      <c r="B24" s="57"/>
      <c r="C24" s="57"/>
      <c r="D24" s="57"/>
      <c r="E24" s="57"/>
      <c r="F24" s="57"/>
      <c r="G24" s="57"/>
      <c r="H24" s="57"/>
      <c r="I24" s="57"/>
      <c r="J24" s="25">
        <v>916364.9</v>
      </c>
    </row>
    <row r="25" spans="1:11" s="26" customFormat="1" ht="46.5" customHeight="1">
      <c r="A25" s="65" t="s">
        <v>37</v>
      </c>
      <c r="B25" s="65"/>
      <c r="C25" s="65"/>
      <c r="D25" s="65"/>
      <c r="E25" s="65"/>
      <c r="F25" s="65"/>
      <c r="G25" s="65"/>
      <c r="H25" s="65"/>
      <c r="I25" s="65"/>
      <c r="J25" s="65"/>
    </row>
    <row r="26" spans="1:11" ht="18.75">
      <c r="A26" s="39"/>
      <c r="B26" s="40"/>
      <c r="C26" s="40"/>
      <c r="D26" s="40"/>
      <c r="E26" s="40"/>
      <c r="F26" s="40"/>
      <c r="G26" s="40"/>
      <c r="H26" s="40"/>
      <c r="I26" s="40"/>
      <c r="J26" s="40"/>
    </row>
    <row r="27" spans="1:11" s="3" customFormat="1" ht="18.75">
      <c r="A27" s="28" t="s">
        <v>9</v>
      </c>
      <c r="B27" s="58" t="s">
        <v>34</v>
      </c>
      <c r="C27" s="59"/>
      <c r="D27" s="29"/>
      <c r="E27" s="30"/>
      <c r="F27" s="30"/>
      <c r="G27" s="30"/>
      <c r="H27" s="30"/>
      <c r="I27" s="30"/>
      <c r="J27" s="30"/>
      <c r="K27" s="2"/>
    </row>
    <row r="28" spans="1:11" s="5" customFormat="1" ht="15.75">
      <c r="A28" s="31" t="s">
        <v>10</v>
      </c>
      <c r="B28" s="58" t="s">
        <v>35</v>
      </c>
      <c r="C28" s="59"/>
      <c r="D28" s="29"/>
      <c r="E28" s="30"/>
      <c r="F28" s="30"/>
      <c r="G28" s="30"/>
      <c r="H28" s="30"/>
      <c r="I28" s="30"/>
      <c r="J28" s="30"/>
      <c r="K28" s="4"/>
    </row>
    <row r="29" spans="1:11" s="5" customFormat="1" ht="15.75">
      <c r="A29" s="31" t="s">
        <v>11</v>
      </c>
      <c r="B29" s="60" t="s">
        <v>34</v>
      </c>
      <c r="C29" s="60"/>
      <c r="D29" s="29"/>
      <c r="E29" s="30"/>
      <c r="F29" s="30"/>
      <c r="G29" s="30"/>
      <c r="H29" s="30"/>
      <c r="I29" s="30"/>
      <c r="J29" s="30"/>
      <c r="K29" s="32"/>
    </row>
    <row r="30" spans="1:11" s="5" customFormat="1" ht="15.75">
      <c r="A30" s="27"/>
      <c r="B30" s="33" t="s">
        <v>20</v>
      </c>
      <c r="C30" s="27"/>
      <c r="D30" s="27"/>
      <c r="E30" s="27"/>
      <c r="F30" s="27"/>
      <c r="G30" s="27"/>
      <c r="H30" s="27"/>
      <c r="I30" s="27"/>
      <c r="J30" s="27"/>
      <c r="K30" s="34"/>
    </row>
    <row r="31" spans="1:11" s="5" customFormat="1" ht="15.75">
      <c r="A31" s="27"/>
      <c r="B31" s="35" t="s">
        <v>21</v>
      </c>
      <c r="C31" s="33"/>
      <c r="D31" s="36"/>
      <c r="E31" s="27"/>
      <c r="F31" s="27"/>
      <c r="G31" s="27"/>
      <c r="H31" s="27"/>
      <c r="I31" s="27"/>
      <c r="J31" s="27"/>
      <c r="K31" s="37"/>
    </row>
    <row r="32" spans="1:11" s="5" customFormat="1" ht="15.75">
      <c r="A32" s="27"/>
      <c r="B32" s="33" t="s">
        <v>24</v>
      </c>
      <c r="C32" s="33"/>
      <c r="D32" s="33"/>
      <c r="E32" s="27"/>
      <c r="F32" s="27"/>
      <c r="G32" s="27"/>
      <c r="H32" s="27"/>
      <c r="I32" s="27"/>
      <c r="J32" s="27"/>
      <c r="K32" s="37"/>
    </row>
    <row r="33" spans="1:11" s="5" customFormat="1" ht="15.75">
      <c r="A33" s="27"/>
      <c r="B33" s="33" t="s">
        <v>36</v>
      </c>
      <c r="C33" s="33"/>
      <c r="D33" s="36"/>
      <c r="E33" s="27"/>
      <c r="F33" s="27"/>
      <c r="G33" s="27"/>
      <c r="H33" s="27"/>
      <c r="I33" s="27"/>
      <c r="J33" s="27"/>
      <c r="K33" s="4"/>
    </row>
    <row r="34" spans="1:11" s="5" customFormat="1">
      <c r="A34"/>
      <c r="B34"/>
      <c r="C34" s="38"/>
      <c r="D34"/>
      <c r="E34"/>
      <c r="F34"/>
      <c r="G34"/>
      <c r="H34"/>
      <c r="I34"/>
      <c r="J34"/>
      <c r="K34" s="4"/>
    </row>
    <row r="35" spans="1:11" s="5" customFormat="1">
      <c r="A35"/>
      <c r="B35"/>
      <c r="C35" s="38"/>
      <c r="D35"/>
      <c r="E35"/>
      <c r="F35"/>
      <c r="G35"/>
      <c r="H35"/>
      <c r="I35"/>
      <c r="J35"/>
      <c r="K35" s="4"/>
    </row>
    <row r="36" spans="1:11">
      <c r="C36" s="38"/>
    </row>
  </sheetData>
  <mergeCells count="15">
    <mergeCell ref="A2:L3"/>
    <mergeCell ref="A24:I24"/>
    <mergeCell ref="B27:C27"/>
    <mergeCell ref="B28:C28"/>
    <mergeCell ref="B29:C29"/>
    <mergeCell ref="A7:A8"/>
    <mergeCell ref="B7:B8"/>
    <mergeCell ref="C7:C8"/>
    <mergeCell ref="D7:D8"/>
    <mergeCell ref="E7:E8"/>
    <mergeCell ref="F7:H7"/>
    <mergeCell ref="I7:I8"/>
    <mergeCell ref="J7:J8"/>
    <mergeCell ref="A25:J25"/>
    <mergeCell ref="A5:J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2019-07-18T07:18:23Z</dcterms:modified>
</cp:coreProperties>
</file>