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95" windowWidth="18120" windowHeight="721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10" i="1" l="1"/>
  <c r="E10" i="1" l="1"/>
  <c r="E11" i="1" s="1"/>
  <c r="D10" i="1"/>
  <c r="D11" i="1" s="1"/>
  <c r="C10" i="1"/>
  <c r="C11" i="1" s="1"/>
  <c r="B10" i="1"/>
  <c r="B11" i="1" s="1"/>
  <c r="E9" i="1"/>
  <c r="F11" i="1" l="1"/>
  <c r="C12" i="1" l="1"/>
  <c r="D12" i="1"/>
  <c r="B12" i="1"/>
  <c r="E12" i="1" l="1"/>
  <c r="F12" i="1" s="1"/>
</calcChain>
</file>

<file path=xl/sharedStrings.xml><?xml version="1.0" encoding="utf-8"?>
<sst xmlns="http://schemas.openxmlformats.org/spreadsheetml/2006/main" count="20" uniqueCount="20">
  <si>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</si>
  <si>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</si>
  <si>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</si>
  <si>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</si>
  <si>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</si>
  <si>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</si>
  <si>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</si>
  <si>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</si>
  <si>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</si>
  <si>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</si>
  <si>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</si>
  <si>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Приложение 2 к извещению об осуществлении аукциона
 в электронной форме</t>
  </si>
  <si>
    <t>Метод определения начальной (максимальной) цены контракта: метод сопоставления розничных цен</t>
  </si>
  <si>
    <t>штук</t>
  </si>
  <si>
    <t>Баскаков Э.Г.</t>
  </si>
  <si>
    <t>Тип громкоговорителя: рупорный;
Номинальное линейное напряжение: не менее 100 В;                                                                Мощность при номинальном линейном напряжении: не менее 100 Вт;                                                  Полоса воспроизводимых частот: от 350 до 5000 Гц;                                                                  Степень защиты оболочки: не ниже, IP54;                                                                               Верхнее значение рабочей температуры: не ниже +50°С;                                                   Верхнее значение предельной температуры: не ниже +60°С;                                               Нижнее значение рабочей температуры: не выше -60°С;                                                          Нижнее значение предельной температуры: не выше -70°С;                                                          Вес: не более 4,5 кг;                                                                                                                             Срок службы массива: не менее 10 лет.</t>
  </si>
  <si>
    <t>Громкоговоритель для системы оповещения</t>
  </si>
  <si>
    <t xml:space="preserve">Начальная (максимальная цена) контракта составляет 170 450 (сто семьдесят тысяч четыреста пятьдесят) рублей 30 копеек
1* - Вх. № 96.1 от 31.03.2023г.
2* - https://teko-shop.ru/catalog/
3* - https://garantgroup.com/katalog/
</t>
  </si>
  <si>
    <r>
      <t xml:space="preserve">ОБОСНОВАНИЕ НАЧАЛЬНОЙ (МАКСИМАЛЬНОЙ) ЦЕНЫ КОНТРАКТА НА ПОСТАВКУ ГРОМКОГОВОРИТЕЛЕЙ ДЛЯ СИСТЕМЫ ОПОВЕЩЕНИЯ                                                     </t>
    </r>
    <r>
      <rPr>
        <sz val="10"/>
        <rFont val="Times New Roman"/>
        <family val="1"/>
        <charset val="204"/>
      </rPr>
      <t xml:space="preserve"> (ИКЗ -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233862201905886220100100240012640244)</t>
    </r>
  </si>
  <si>
    <t>Заместитель директора МКУ «СООМС», начальник ЕДДС города Югорска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</si>
</sst>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2" fontId="1" fillId="0" borderId="23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7" fillId="0" borderId="20" xfId="0" applyFont="1" applyFill="1" applyBorder="1" applyAlignment="1">
      <alignment vertical="top" wrapText="1"/>
    </xf>
    <xf numFmtId="4" fontId="4" fillId="0" borderId="24" xfId="0" applyNumberFormat="1" applyFont="1" applyBorder="1" applyAlignment="1">
      <alignment horizontal="center" vertical="top" wrapText="1"/>
    </xf>
    <xf numFmtId="4" fontId="4" fillId="0" borderId="24" xfId="0" applyNumberFormat="1" applyFont="1" applyFill="1" applyBorder="1" applyAlignment="1">
      <alignment horizontal="center" vertical="top" wrapText="1"/>
    </xf>
    <xf numFmtId="4" fontId="4" fillId="0" borderId="26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3"/>
  <sheetViews>
    <sheetView tabSelected="1" workbookViewId="0">
      <selection activeCell="J7" sqref="J7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19"/>
    <col min="8" max="8" width="9" style="20"/>
    <col min="9" max="16384" width="9" style="1"/>
  </cols>
  <sheetData>
    <row r="1" spans="1:8" ht="30" customHeight="1" x14ac:dyDescent="0.25">
      <c r="D1" s="29" t="s">
        <v>11</v>
      </c>
      <c r="E1" s="30"/>
      <c r="F1" s="30"/>
    </row>
    <row r="2" spans="1:8" ht="27.75" customHeight="1" thickBot="1" x14ac:dyDescent="0.3">
      <c r="A2" s="32" t="s">
        <v>18</v>
      </c>
      <c r="B2" s="32"/>
      <c r="C2" s="32"/>
      <c r="D2" s="32"/>
      <c r="E2" s="32"/>
      <c r="F2" s="32"/>
      <c r="G2" s="1"/>
      <c r="H2" s="1"/>
    </row>
    <row r="3" spans="1:8" s="4" customFormat="1" ht="24.75" customHeight="1" thickTop="1" thickBot="1" x14ac:dyDescent="0.3">
      <c r="A3" s="2" t="s">
        <v>12</v>
      </c>
      <c r="B3" s="3"/>
      <c r="C3" s="3"/>
      <c r="D3" s="3"/>
      <c r="E3" s="3"/>
      <c r="F3" s="3"/>
    </row>
    <row r="4" spans="1:8" ht="39.75" customHeight="1" thickTop="1" thickBot="1" x14ac:dyDescent="0.3">
      <c r="A4" s="33" t="s">
        <v>0</v>
      </c>
      <c r="B4" s="35" t="s">
        <v>1</v>
      </c>
      <c r="C4" s="36"/>
      <c r="D4" s="37"/>
      <c r="E4" s="5" t="s">
        <v>9</v>
      </c>
      <c r="F4" s="6" t="s">
        <v>10</v>
      </c>
      <c r="G4" s="1"/>
      <c r="H4" s="1"/>
    </row>
    <row r="5" spans="1:8" ht="13.5" customHeight="1" thickBot="1" x14ac:dyDescent="0.3">
      <c r="A5" s="34"/>
      <c r="B5" s="7">
        <v>1</v>
      </c>
      <c r="C5" s="8">
        <v>2</v>
      </c>
      <c r="D5" s="8">
        <v>3</v>
      </c>
      <c r="E5" s="9"/>
      <c r="F5" s="10"/>
      <c r="G5" s="1"/>
      <c r="H5" s="1"/>
    </row>
    <row r="6" spans="1:8" ht="13.5" customHeight="1" thickTop="1" x14ac:dyDescent="0.25">
      <c r="A6" s="11" t="s">
        <v>2</v>
      </c>
      <c r="B6" s="41" t="s">
        <v>16</v>
      </c>
      <c r="C6" s="42"/>
      <c r="D6" s="42"/>
      <c r="E6" s="43"/>
      <c r="F6" s="44"/>
      <c r="G6" s="1"/>
      <c r="H6" s="1"/>
    </row>
    <row r="7" spans="1:8" ht="162" customHeight="1" thickBot="1" x14ac:dyDescent="0.3">
      <c r="A7" s="12" t="s">
        <v>3</v>
      </c>
      <c r="B7" s="38" t="s">
        <v>15</v>
      </c>
      <c r="C7" s="39"/>
      <c r="D7" s="39"/>
      <c r="E7" s="40"/>
      <c r="F7" s="45"/>
      <c r="G7" s="1"/>
      <c r="H7" s="1"/>
    </row>
    <row r="8" spans="1:8" ht="13.5" customHeight="1" thickTop="1" thickBot="1" x14ac:dyDescent="0.3">
      <c r="A8" s="12" t="s">
        <v>4</v>
      </c>
      <c r="B8" s="23">
        <v>10</v>
      </c>
      <c r="C8" s="21" t="s">
        <v>13</v>
      </c>
      <c r="D8" s="21"/>
      <c r="E8" s="22"/>
      <c r="F8" s="13"/>
      <c r="G8" s="1"/>
      <c r="H8" s="1"/>
    </row>
    <row r="9" spans="1:8" ht="13.5" customHeight="1" thickTop="1" thickBot="1" x14ac:dyDescent="0.3">
      <c r="A9" s="12" t="s">
        <v>5</v>
      </c>
      <c r="B9" s="24">
        <v>18920</v>
      </c>
      <c r="C9" s="24">
        <v>16800</v>
      </c>
      <c r="D9" s="25">
        <v>15415.08</v>
      </c>
      <c r="E9" s="24">
        <f>(B9+C9+D9)/3</f>
        <v>17045.026666666668</v>
      </c>
      <c r="F9" s="26">
        <v>17045.03</v>
      </c>
      <c r="G9" s="1"/>
      <c r="H9" s="1"/>
    </row>
    <row r="10" spans="1:8" ht="13.5" customHeight="1" thickTop="1" thickBot="1" x14ac:dyDescent="0.3">
      <c r="A10" s="12" t="s">
        <v>6</v>
      </c>
      <c r="B10" s="24">
        <f>B9*B8</f>
        <v>189200</v>
      </c>
      <c r="C10" s="27">
        <f>C9*B8</f>
        <v>168000</v>
      </c>
      <c r="D10" s="28">
        <f>D9*B8</f>
        <v>154150.79999999999</v>
      </c>
      <c r="E10" s="28">
        <f>F9*B8</f>
        <v>170450.3</v>
      </c>
      <c r="F10" s="26">
        <f>F9*B8</f>
        <v>170450.3</v>
      </c>
      <c r="G10" s="1"/>
      <c r="H10" s="1"/>
    </row>
    <row r="11" spans="1:8" ht="13.5" customHeight="1" thickTop="1" thickBot="1" x14ac:dyDescent="0.3">
      <c r="A11" s="14" t="s">
        <v>7</v>
      </c>
      <c r="B11" s="15">
        <f>B10</f>
        <v>189200</v>
      </c>
      <c r="C11" s="15">
        <f t="shared" ref="C11:F11" si="0">C10</f>
        <v>168000</v>
      </c>
      <c r="D11" s="15">
        <f t="shared" si="0"/>
        <v>154150.79999999999</v>
      </c>
      <c r="E11" s="15">
        <f t="shared" si="0"/>
        <v>170450.3</v>
      </c>
      <c r="F11" s="15">
        <f t="shared" si="0"/>
        <v>170450.3</v>
      </c>
      <c r="G11" s="1"/>
      <c r="H11" s="1"/>
    </row>
    <row r="12" spans="1:8" ht="15.75" customHeight="1" thickTop="1" thickBot="1" x14ac:dyDescent="0.3">
      <c r="A12" s="12" t="s">
        <v>8</v>
      </c>
      <c r="B12" s="15">
        <f>B11</f>
        <v>189200</v>
      </c>
      <c r="C12" s="15">
        <f>C11</f>
        <v>168000</v>
      </c>
      <c r="D12" s="15">
        <f>D11</f>
        <v>154150.79999999999</v>
      </c>
      <c r="E12" s="15">
        <f>E11</f>
        <v>170450.3</v>
      </c>
      <c r="F12" s="16">
        <f>E12</f>
        <v>170450.3</v>
      </c>
      <c r="G12" s="1"/>
      <c r="H12" s="1"/>
    </row>
    <row r="13" spans="1:8" ht="13.5" customHeight="1" thickTop="1" x14ac:dyDescent="0.25">
      <c r="E13" s="18"/>
      <c r="F13" s="18"/>
      <c r="G13" s="1"/>
      <c r="H13" s="1"/>
    </row>
    <row r="14" spans="1:8" ht="13.5" customHeight="1" x14ac:dyDescent="0.25">
      <c r="A14" s="31" t="s">
        <v>17</v>
      </c>
      <c r="B14" s="31"/>
      <c r="C14" s="31"/>
      <c r="D14" s="31"/>
      <c r="E14" s="31"/>
      <c r="F14" s="31"/>
      <c r="G14" s="1"/>
      <c r="H14" s="1"/>
    </row>
    <row r="15" spans="1:8" ht="46.5" customHeight="1" x14ac:dyDescent="0.25">
      <c r="A15" s="31"/>
      <c r="B15" s="31"/>
      <c r="C15" s="31"/>
      <c r="D15" s="31"/>
      <c r="E15" s="31"/>
      <c r="F15" s="31"/>
      <c r="G15" s="1"/>
      <c r="H15" s="1"/>
    </row>
    <row r="16" spans="1:8" ht="13.5" customHeight="1" x14ac:dyDescent="0.25">
      <c r="A16" s="46" t="s">
        <v>19</v>
      </c>
      <c r="B16" s="47"/>
      <c r="C16" s="47"/>
      <c r="E16" s="2" t="s">
        <v>14</v>
      </c>
      <c r="G16" s="1"/>
      <c r="H16" s="1"/>
    </row>
    <row r="17" spans="1:8" ht="15.75" customHeight="1" x14ac:dyDescent="0.25">
      <c r="G17" s="1"/>
      <c r="H17" s="1"/>
    </row>
    <row r="18" spans="1:8" ht="13.5" customHeight="1" x14ac:dyDescent="0.25">
      <c r="G18" s="1"/>
      <c r="H18" s="1"/>
    </row>
    <row r="19" spans="1:8" ht="13.5" customHeight="1" x14ac:dyDescent="0.25">
      <c r="G19" s="1"/>
      <c r="H19" s="1"/>
    </row>
    <row r="20" spans="1:8" ht="13.5" customHeight="1" x14ac:dyDescent="0.25">
      <c r="G20" s="1"/>
      <c r="H20" s="1"/>
    </row>
    <row r="21" spans="1:8" ht="13.5" customHeight="1" x14ac:dyDescent="0.25">
      <c r="G21" s="1"/>
      <c r="H21" s="1"/>
    </row>
    <row r="22" spans="1:8" ht="26.2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G25" s="1"/>
      <c r="H25" s="1"/>
    </row>
    <row r="26" spans="1:8" ht="13.5" customHeight="1" x14ac:dyDescent="0.25">
      <c r="G26" s="1"/>
      <c r="H26" s="1"/>
    </row>
    <row r="27" spans="1:8" ht="13.5" customHeight="1" x14ac:dyDescent="0.25">
      <c r="A27" s="1"/>
      <c r="B27" s="1"/>
      <c r="C27" s="1"/>
      <c r="D27" s="1"/>
      <c r="E27" s="1"/>
      <c r="F27" s="1"/>
      <c r="G27" s="1"/>
      <c r="H27" s="17"/>
    </row>
    <row r="28" spans="1:8" ht="13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3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7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7:8" ht="13.5" customHeight="1" x14ac:dyDescent="0.25">
      <c r="G1569" s="1"/>
      <c r="H1569" s="1"/>
    </row>
    <row r="1570" spans="7:8" ht="13.5" customHeight="1" x14ac:dyDescent="0.25">
      <c r="G1570" s="1"/>
      <c r="H1570" s="1"/>
    </row>
    <row r="1571" spans="7:8" ht="13.5" customHeight="1" x14ac:dyDescent="0.25">
      <c r="G1571" s="1"/>
      <c r="H1571" s="1"/>
    </row>
    <row r="1572" spans="7:8" ht="13.5" customHeight="1" x14ac:dyDescent="0.25">
      <c r="G1572" s="1"/>
      <c r="H1572" s="1"/>
    </row>
    <row r="1573" spans="7:8" ht="13.5" customHeight="1" x14ac:dyDescent="0.25">
      <c r="G1573" s="1"/>
      <c r="H1573" s="1"/>
    </row>
    <row r="1574" spans="7:8" ht="13.5" customHeight="1" x14ac:dyDescent="0.25">
      <c r="G1574" s="1"/>
      <c r="H1574" s="1"/>
    </row>
    <row r="1575" spans="7:8" ht="13.5" customHeight="1" x14ac:dyDescent="0.25">
      <c r="G1575" s="1"/>
      <c r="H1575" s="1"/>
    </row>
    <row r="1576" spans="7:8" ht="13.5" customHeight="1" x14ac:dyDescent="0.25">
      <c r="G1576" s="1"/>
      <c r="H1576" s="1"/>
    </row>
    <row r="1577" spans="7:8" ht="13.5" customHeight="1" x14ac:dyDescent="0.25">
      <c r="G1577" s="1"/>
      <c r="H1577" s="1"/>
    </row>
    <row r="1578" spans="7:8" ht="13.5" customHeight="1" x14ac:dyDescent="0.25">
      <c r="G1578" s="1"/>
      <c r="H1578" s="1"/>
    </row>
    <row r="1579" spans="7:8" ht="13.5" customHeight="1" x14ac:dyDescent="0.25">
      <c r="G1579" s="1"/>
      <c r="H1579" s="1"/>
    </row>
    <row r="1580" spans="7:8" ht="13.5" customHeight="1" x14ac:dyDescent="0.25">
      <c r="G1580" s="1"/>
      <c r="H1580" s="1"/>
    </row>
    <row r="1581" spans="7:8" ht="13.5" customHeight="1" x14ac:dyDescent="0.25">
      <c r="G1581" s="1"/>
      <c r="H1581" s="1"/>
    </row>
    <row r="1582" spans="7:8" ht="13.5" customHeight="1" x14ac:dyDescent="0.25">
      <c r="G1582" s="1"/>
      <c r="H1582" s="1"/>
    </row>
    <row r="1583" spans="7:8" ht="13.5" customHeight="1" x14ac:dyDescent="0.25">
      <c r="G1583" s="1"/>
      <c r="H1583" s="1"/>
    </row>
  </sheetData>
  <mergeCells count="9">
    <mergeCell ref="A16:C16"/>
    <mergeCell ref="D1:F1"/>
    <mergeCell ref="A14:F15"/>
    <mergeCell ref="A2:F2"/>
    <mergeCell ref="A4:A5"/>
    <mergeCell ref="B4:D4"/>
    <mergeCell ref="B7:E7"/>
    <mergeCell ref="B6:E6"/>
    <mergeCell ref="F6:F7"/>
  </mergeCells>
  <pageMargins left="1" right="1" top="1" bottom="1" header="0.5" footer="0.5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2023-08-08T06:26:06Z</cp:lastPrinted>
  <dcterms:created xsi:type="dcterms:W3CDTF">2016-03-22T05:41:53Z</dcterms:created>
  <dcterms:modified xsi:type="dcterms:W3CDTF">2023-08-08T06:40:03Z</dcterms:modified>
</cp:coreProperties>
</file>