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240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3" i="1" l="1"/>
  <c r="H205" i="1" s="1"/>
  <c r="H204" i="1"/>
  <c r="C203" i="1" l="1"/>
  <c r="D203" i="1"/>
  <c r="B203" i="1"/>
  <c r="E202" i="1"/>
  <c r="F202" i="1" s="1"/>
  <c r="D202" i="1"/>
  <c r="C202" i="1"/>
  <c r="B202" i="1"/>
  <c r="F201" i="1"/>
  <c r="E198" i="1"/>
  <c r="F198" i="1" s="1"/>
  <c r="D198" i="1"/>
  <c r="C198" i="1"/>
  <c r="B198" i="1"/>
  <c r="F197" i="1"/>
  <c r="E194" i="1"/>
  <c r="F194" i="1" s="1"/>
  <c r="D194" i="1"/>
  <c r="C194" i="1"/>
  <c r="B194" i="1"/>
  <c r="F193" i="1"/>
  <c r="E190" i="1"/>
  <c r="F190" i="1" s="1"/>
  <c r="D190" i="1"/>
  <c r="C190" i="1"/>
  <c r="B190" i="1"/>
  <c r="F189" i="1"/>
  <c r="E186" i="1"/>
  <c r="F186" i="1" s="1"/>
  <c r="D186" i="1"/>
  <c r="C186" i="1"/>
  <c r="B186" i="1"/>
  <c r="F185" i="1"/>
  <c r="E182" i="1"/>
  <c r="F182" i="1" s="1"/>
  <c r="D182" i="1"/>
  <c r="C182" i="1"/>
  <c r="B182" i="1"/>
  <c r="F181" i="1"/>
  <c r="E178" i="1"/>
  <c r="F178" i="1" s="1"/>
  <c r="D178" i="1"/>
  <c r="C178" i="1"/>
  <c r="B178" i="1"/>
  <c r="F177" i="1"/>
  <c r="E174" i="1"/>
  <c r="F174" i="1" s="1"/>
  <c r="D174" i="1"/>
  <c r="C174" i="1"/>
  <c r="B174" i="1"/>
  <c r="F173" i="1"/>
  <c r="E170" i="1"/>
  <c r="F170" i="1" s="1"/>
  <c r="D170" i="1"/>
  <c r="C170" i="1"/>
  <c r="B170" i="1"/>
  <c r="F169" i="1"/>
  <c r="E166" i="1"/>
  <c r="F166" i="1" s="1"/>
  <c r="D166" i="1"/>
  <c r="C166" i="1"/>
  <c r="B166" i="1"/>
  <c r="F165" i="1"/>
  <c r="E162" i="1"/>
  <c r="F162" i="1" s="1"/>
  <c r="D162" i="1"/>
  <c r="C162" i="1"/>
  <c r="B162" i="1"/>
  <c r="F161" i="1"/>
  <c r="E157" i="1"/>
  <c r="F157" i="1" s="1"/>
  <c r="D157" i="1"/>
  <c r="C157" i="1"/>
  <c r="B157" i="1"/>
  <c r="F156" i="1"/>
  <c r="E153" i="1"/>
  <c r="F153" i="1" s="1"/>
  <c r="D153" i="1"/>
  <c r="C153" i="1"/>
  <c r="B153" i="1"/>
  <c r="F152" i="1"/>
  <c r="E149" i="1"/>
  <c r="F149" i="1" s="1"/>
  <c r="D149" i="1"/>
  <c r="C149" i="1"/>
  <c r="B149" i="1"/>
  <c r="F148" i="1"/>
  <c r="E145" i="1"/>
  <c r="F145" i="1" s="1"/>
  <c r="D145" i="1"/>
  <c r="C145" i="1"/>
  <c r="B145" i="1"/>
  <c r="F144" i="1"/>
  <c r="E141" i="1"/>
  <c r="F141" i="1" s="1"/>
  <c r="D141" i="1"/>
  <c r="C141" i="1"/>
  <c r="B141" i="1"/>
  <c r="F140" i="1"/>
  <c r="E137" i="1"/>
  <c r="F137" i="1" s="1"/>
  <c r="D137" i="1"/>
  <c r="C137" i="1"/>
  <c r="B137" i="1"/>
  <c r="F136" i="1"/>
  <c r="E133" i="1"/>
  <c r="F133" i="1" s="1"/>
  <c r="D133" i="1"/>
  <c r="C133" i="1"/>
  <c r="B133" i="1"/>
  <c r="F132" i="1"/>
  <c r="E129" i="1"/>
  <c r="F129" i="1" s="1"/>
  <c r="D129" i="1"/>
  <c r="C129" i="1"/>
  <c r="B129" i="1"/>
  <c r="F128" i="1"/>
  <c r="E125" i="1"/>
  <c r="F125" i="1" s="1"/>
  <c r="D125" i="1"/>
  <c r="C125" i="1"/>
  <c r="B125" i="1"/>
  <c r="F124" i="1"/>
  <c r="E121" i="1"/>
  <c r="F121" i="1" s="1"/>
  <c r="D121" i="1"/>
  <c r="C121" i="1"/>
  <c r="B121" i="1"/>
  <c r="F120" i="1"/>
  <c r="E117" i="1"/>
  <c r="F117" i="1" s="1"/>
  <c r="D117" i="1"/>
  <c r="C117" i="1"/>
  <c r="B117" i="1"/>
  <c r="F116" i="1"/>
  <c r="E112" i="1"/>
  <c r="F112" i="1" s="1"/>
  <c r="D112" i="1"/>
  <c r="C112" i="1"/>
  <c r="B112" i="1"/>
  <c r="F111" i="1"/>
  <c r="E108" i="1"/>
  <c r="F108" i="1" s="1"/>
  <c r="D108" i="1"/>
  <c r="C108" i="1"/>
  <c r="B108" i="1"/>
  <c r="F107" i="1"/>
  <c r="E104" i="1"/>
  <c r="F104" i="1" s="1"/>
  <c r="D104" i="1"/>
  <c r="C104" i="1"/>
  <c r="B104" i="1"/>
  <c r="F103" i="1"/>
  <c r="E100" i="1"/>
  <c r="F100" i="1" s="1"/>
  <c r="D100" i="1"/>
  <c r="C100" i="1"/>
  <c r="B100" i="1"/>
  <c r="F99" i="1"/>
  <c r="E96" i="1"/>
  <c r="F96" i="1" s="1"/>
  <c r="D96" i="1"/>
  <c r="C96" i="1"/>
  <c r="B96" i="1"/>
  <c r="F95" i="1"/>
  <c r="E92" i="1"/>
  <c r="F92" i="1" s="1"/>
  <c r="D92" i="1"/>
  <c r="C92" i="1"/>
  <c r="B92" i="1"/>
  <c r="F91" i="1"/>
  <c r="B71" i="1"/>
  <c r="E88" i="1"/>
  <c r="F88" i="1" s="1"/>
  <c r="D88" i="1"/>
  <c r="C88" i="1"/>
  <c r="B88" i="1"/>
  <c r="F87" i="1"/>
  <c r="E84" i="1"/>
  <c r="F84" i="1" s="1"/>
  <c r="D84" i="1"/>
  <c r="C84" i="1"/>
  <c r="B84" i="1"/>
  <c r="F83" i="1"/>
  <c r="E80" i="1"/>
  <c r="F80" i="1" s="1"/>
  <c r="D80" i="1"/>
  <c r="C80" i="1"/>
  <c r="B80" i="1"/>
  <c r="F79" i="1"/>
  <c r="E75" i="1"/>
  <c r="F75" i="1" s="1"/>
  <c r="D75" i="1"/>
  <c r="C75" i="1"/>
  <c r="B75" i="1"/>
  <c r="F74" i="1"/>
  <c r="E71" i="1"/>
  <c r="F71" i="1" s="1"/>
  <c r="D71" i="1"/>
  <c r="C71" i="1"/>
  <c r="F70" i="1"/>
  <c r="E67" i="1"/>
  <c r="F67" i="1" s="1"/>
  <c r="D67" i="1"/>
  <c r="C67" i="1"/>
  <c r="B67" i="1"/>
  <c r="F66" i="1"/>
  <c r="E63" i="1"/>
  <c r="F63" i="1" s="1"/>
  <c r="D63" i="1"/>
  <c r="C63" i="1"/>
  <c r="B63" i="1"/>
  <c r="F62" i="1"/>
  <c r="E59" i="1"/>
  <c r="F59" i="1" s="1"/>
  <c r="D59" i="1"/>
  <c r="C59" i="1"/>
  <c r="B59" i="1"/>
  <c r="F58" i="1"/>
  <c r="E55" i="1"/>
  <c r="F55" i="1" s="1"/>
  <c r="D55" i="1"/>
  <c r="C55" i="1"/>
  <c r="B55" i="1"/>
  <c r="F54" i="1"/>
  <c r="E51" i="1"/>
  <c r="F51" i="1" s="1"/>
  <c r="D51" i="1"/>
  <c r="C51" i="1"/>
  <c r="B51" i="1"/>
  <c r="F50" i="1"/>
  <c r="E47" i="1"/>
  <c r="F47" i="1" s="1"/>
  <c r="D47" i="1"/>
  <c r="C47" i="1"/>
  <c r="B47" i="1"/>
  <c r="F46" i="1"/>
  <c r="E42" i="1"/>
  <c r="F42" i="1" s="1"/>
  <c r="D42" i="1"/>
  <c r="C42" i="1"/>
  <c r="B42" i="1"/>
  <c r="F41" i="1"/>
  <c r="E38" i="1"/>
  <c r="F38" i="1" s="1"/>
  <c r="D38" i="1"/>
  <c r="C38" i="1"/>
  <c r="B38" i="1"/>
  <c r="F37" i="1"/>
  <c r="E34" i="1"/>
  <c r="F34" i="1" s="1"/>
  <c r="D34" i="1"/>
  <c r="C34" i="1"/>
  <c r="B34" i="1"/>
  <c r="F33" i="1"/>
  <c r="E25" i="1"/>
  <c r="F25" i="1" s="1"/>
  <c r="E30" i="1"/>
  <c r="F30" i="1" s="1"/>
  <c r="D30" i="1"/>
  <c r="C30" i="1"/>
  <c r="B30" i="1"/>
  <c r="B25" i="1"/>
  <c r="F29" i="1"/>
  <c r="D25" i="1"/>
  <c r="C25" i="1"/>
  <c r="F24" i="1"/>
  <c r="E21" i="1"/>
  <c r="F21" i="1" s="1"/>
  <c r="D21" i="1"/>
  <c r="C21" i="1"/>
  <c r="B21" i="1"/>
  <c r="F20" i="1"/>
  <c r="E17" i="1"/>
  <c r="F17" i="1" s="1"/>
  <c r="D17" i="1"/>
  <c r="C17" i="1"/>
  <c r="B17" i="1"/>
  <c r="F16" i="1"/>
  <c r="E13" i="1"/>
  <c r="F13" i="1" s="1"/>
  <c r="D13" i="1"/>
  <c r="C13" i="1"/>
  <c r="B13" i="1"/>
  <c r="F12" i="1"/>
  <c r="E9" i="1"/>
  <c r="D9" i="1"/>
  <c r="C9" i="1"/>
  <c r="B9" i="1"/>
  <c r="F8" i="1"/>
  <c r="E203" i="1" l="1"/>
  <c r="F203" i="1"/>
  <c r="D204" i="1"/>
  <c r="E204" i="1"/>
  <c r="F204" i="1" s="1"/>
  <c r="B204" i="1"/>
  <c r="C204" i="1"/>
  <c r="F9" i="1"/>
</calcChain>
</file>

<file path=xl/sharedStrings.xml><?xml version="1.0" encoding="utf-8"?>
<sst xmlns="http://schemas.openxmlformats.org/spreadsheetml/2006/main" count="305" uniqueCount="60">
  <si>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</si>
  <si>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</si>
  <si>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</si>
  <si>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</si>
  <si>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</si>
  <si>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</si>
  <si>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Кол-во ед. товара  </t>
  </si>
  <si>
    <t>шт</t>
  </si>
  <si>
    <t>Цена за ед. товара*</t>
  </si>
  <si>
    <t xml:space="preserve">Итого </t>
  </si>
  <si>
    <t>ВСЕГО</t>
  </si>
  <si>
    <t>ВСЕГО с доставкой</t>
  </si>
  <si>
    <t>Фильтр топливный</t>
  </si>
  <si>
    <t>Фильтр воздушный</t>
  </si>
  <si>
    <t>Лампа Н4</t>
  </si>
  <si>
    <t>Фильтр воздушный салона</t>
  </si>
  <si>
    <t>,</t>
  </si>
  <si>
    <t xml:space="preserve"> </t>
  </si>
  <si>
    <t xml:space="preserve">IV. ОБОСНОВАНИЕ НАЧАЛЬНОЙ (МАКСИМАЛЬНОЙ) ЦЕНЫ КОНТРАКТА НА ПОСТАВКУ АВТОЗАПЧАСТЕЙ </t>
  </si>
  <si>
    <t>КАВЗ 4238-05 (VIN Z7N423805C0002418)</t>
  </si>
  <si>
    <t>Фильтр масляный</t>
  </si>
  <si>
    <t>Лампа Н4 24V 75/70W</t>
  </si>
  <si>
    <t>Лампа 24V 5W</t>
  </si>
  <si>
    <t>ПАЗ 32053-70 (VIN X1M3205BXJ0003725)</t>
  </si>
  <si>
    <t>Комплект приводных ремней</t>
  </si>
  <si>
    <t>комплект</t>
  </si>
  <si>
    <t>Рабочий цилиндр сцепления</t>
  </si>
  <si>
    <t>Ремень безопасности</t>
  </si>
  <si>
    <t>Фильтр воздухоосушителя</t>
  </si>
  <si>
    <t>Лампа  24V 5W</t>
  </si>
  <si>
    <t>Шприц для смазки</t>
  </si>
  <si>
    <t>Toyota Hiace (VIN JTFSX23P006120720)</t>
  </si>
  <si>
    <t>Фильтр салона</t>
  </si>
  <si>
    <t>Петля-скоба замка задней двери</t>
  </si>
  <si>
    <t>Ролик приводного ремня натяжной</t>
  </si>
  <si>
    <t>Автошина R15 205 зимняя</t>
  </si>
  <si>
    <t xml:space="preserve">Стойки стабилизатора поперечной устойчивости </t>
  </si>
  <si>
    <t>Nissan Almera Classic  (VIN KNMCSHLMSCP83988)</t>
  </si>
  <si>
    <t xml:space="preserve"> Подшипник ступицы</t>
  </si>
  <si>
    <t xml:space="preserve">Рулевой наконечник </t>
  </si>
  <si>
    <t>Лампа Н1-55 W</t>
  </si>
  <si>
    <t>Лампа H7-55 W</t>
  </si>
  <si>
    <t>Лампа PY 21 W</t>
  </si>
  <si>
    <t>Лампа P 21 W</t>
  </si>
  <si>
    <t>Лампа W 16 W75D</t>
  </si>
  <si>
    <t>Toyota Camry (VIN XW7BN4FK90S110763)</t>
  </si>
  <si>
    <t>Линька стабилизатора поперечной устойчивости (передняя, задняя)</t>
  </si>
  <si>
    <t>Ступичный подшипник (передний, задний)</t>
  </si>
  <si>
    <t>Колодки передние (дисковые)</t>
  </si>
  <si>
    <t>Колодки задние (дисковые)</t>
  </si>
  <si>
    <t xml:space="preserve">Поперечная тяга задняя </t>
  </si>
  <si>
    <t>Колодки тормозные (задние)</t>
  </si>
  <si>
    <t>Ремень генератора и ГУР  с натяжным роликом</t>
  </si>
  <si>
    <t xml:space="preserve"> Лампа НВ 3</t>
  </si>
  <si>
    <t>Лампа Н 11 (противотуманные)</t>
  </si>
  <si>
    <t xml:space="preserve">Лампа Н 11 </t>
  </si>
  <si>
    <t xml:space="preserve">Габаритная лампа w5w </t>
  </si>
  <si>
    <t>Зарядное устройство для аккумулятора</t>
  </si>
  <si>
    <t xml:space="preserve">Начальная (максимальная цена) контракта составляет 169 959 (сто шестьдесят девять тысяч девятьсот пятьдесят девять) рублей 99 копеек
1* - Коммерческое предложение    № б/н от 27.05.2021г.
2* - Коммерческое предложение  №  б/н от 27.05.2021г.
3* - Коммерческое предложение  №б/н от 31.05.2021г.
Работник контрактной службы                                                                                                                                                       Логинова Н.Н
</t>
  </si>
  <si>
    <t>КАВЗ 4235-65 (VIN Z7N423565J0002953)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</si>
</sst>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medium">
        <color indexed="64"/>
      </left>
      <right style="double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justify" vertical="top" wrapText="1"/>
    </xf>
    <xf numFmtId="2" fontId="5" fillId="0" borderId="10" xfId="0" applyNumberFormat="1" applyFont="1" applyBorder="1" applyAlignment="1">
      <alignment horizontal="justify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5" fillId="0" borderId="22" xfId="0" applyNumberFormat="1" applyFont="1" applyBorder="1" applyAlignment="1">
      <alignment horizontal="center" vertical="top" wrapText="1"/>
    </xf>
    <xf numFmtId="2" fontId="5" fillId="0" borderId="22" xfId="0" applyNumberFormat="1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3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5" fillId="0" borderId="0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justify" vertical="top" wrapText="1"/>
    </xf>
    <xf numFmtId="2" fontId="5" fillId="0" borderId="25" xfId="0" applyNumberFormat="1" applyFont="1" applyBorder="1" applyAlignment="1">
      <alignment horizontal="justify" vertical="top" wrapText="1"/>
    </xf>
    <xf numFmtId="2" fontId="7" fillId="0" borderId="22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2" fontId="1" fillId="0" borderId="21" xfId="0" applyNumberFormat="1" applyFont="1" applyBorder="1" applyAlignment="1">
      <alignment vertical="top" wrapText="1"/>
    </xf>
    <xf numFmtId="2" fontId="8" fillId="0" borderId="24" xfId="0" applyNumberFormat="1" applyFont="1" applyBorder="1" applyAlignment="1">
      <alignment horizontal="center" vertical="top" wrapText="1"/>
    </xf>
    <xf numFmtId="2" fontId="8" fillId="0" borderId="23" xfId="0" applyNumberFormat="1" applyFont="1" applyBorder="1" applyAlignment="1">
      <alignment horizontal="center" vertical="top" wrapText="1"/>
    </xf>
    <xf numFmtId="2" fontId="8" fillId="0" borderId="22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0" fontId="9" fillId="0" borderId="27" xfId="0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2" fontId="8" fillId="0" borderId="25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0"/>
  <sheetViews>
    <sheetView tabSelected="1" zoomScale="86" zoomScaleNormal="86" workbookViewId="0">
      <selection activeCell="F198" sqref="F198"/>
    </sheetView>
  </sheetViews>
  <sheetFormatPr defaultRowHeight="12.75" x14ac:dyDescent="0.25"/>
  <cols>
    <col min="1" max="1" width="36.28515625" style="2" customWidth="1"/>
    <col min="2" max="2" width="19.140625" style="2" customWidth="1"/>
    <col min="3" max="3" width="18.85546875" style="2" customWidth="1"/>
    <col min="4" max="4" width="18.7109375" style="2" customWidth="1"/>
    <col min="5" max="5" width="16.5703125" style="2" customWidth="1"/>
    <col min="6" max="6" width="17.140625" style="2" customWidth="1"/>
    <col min="7" max="7" width="9.140625" style="24"/>
    <col min="8" max="8" width="12.85546875" style="25" customWidth="1"/>
    <col min="9" max="16384" width="9.140625" style="1"/>
  </cols>
  <sheetData>
    <row r="1" spans="1:8" ht="27.75" customHeight="1" thickBot="1" x14ac:dyDescent="0.3">
      <c r="A1" s="60" t="s">
        <v>18</v>
      </c>
      <c r="B1" s="60"/>
      <c r="C1" s="60"/>
      <c r="D1" s="60"/>
      <c r="E1" s="60"/>
      <c r="F1" s="60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61" t="s">
        <v>1</v>
      </c>
      <c r="B3" s="63" t="s">
        <v>2</v>
      </c>
      <c r="C3" s="64"/>
      <c r="D3" s="65"/>
      <c r="E3" s="5" t="s">
        <v>3</v>
      </c>
      <c r="F3" s="6" t="s">
        <v>4</v>
      </c>
      <c r="G3" s="1"/>
      <c r="H3" s="1"/>
    </row>
    <row r="4" spans="1:8" ht="13.5" customHeight="1" thickBot="1" x14ac:dyDescent="0.3">
      <c r="A4" s="62"/>
      <c r="B4" s="7">
        <v>1</v>
      </c>
      <c r="C4" s="8">
        <v>2</v>
      </c>
      <c r="D4" s="8">
        <v>3</v>
      </c>
      <c r="E4" s="9"/>
      <c r="F4" s="10" t="s">
        <v>17</v>
      </c>
      <c r="G4" s="1"/>
      <c r="H4" s="1"/>
    </row>
    <row r="5" spans="1:8" ht="13.5" customHeight="1" thickBot="1" x14ac:dyDescent="0.3">
      <c r="A5" s="44" t="s">
        <v>19</v>
      </c>
      <c r="B5" s="26"/>
      <c r="C5" s="26"/>
      <c r="D5" s="26"/>
      <c r="E5" s="27"/>
      <c r="F5" s="28"/>
      <c r="G5" s="1"/>
      <c r="H5" s="1"/>
    </row>
    <row r="6" spans="1:8" customFormat="1" ht="20.100000000000001" customHeight="1" thickTop="1" thickBot="1" x14ac:dyDescent="0.3">
      <c r="A6" s="33" t="s">
        <v>5</v>
      </c>
      <c r="B6" s="49" t="s">
        <v>20</v>
      </c>
      <c r="C6" s="50"/>
      <c r="D6" s="50"/>
      <c r="E6" s="51"/>
      <c r="F6" s="43"/>
    </row>
    <row r="7" spans="1:8" customFormat="1" ht="20.100000000000001" customHeight="1" thickTop="1" thickBot="1" x14ac:dyDescent="0.3">
      <c r="A7" s="34" t="s">
        <v>6</v>
      </c>
      <c r="B7" s="35">
        <v>4</v>
      </c>
      <c r="C7" s="36" t="s">
        <v>7</v>
      </c>
      <c r="D7" s="36"/>
      <c r="E7" s="37"/>
      <c r="F7" s="38"/>
    </row>
    <row r="8" spans="1:8" customFormat="1" ht="20.100000000000001" customHeight="1" thickTop="1" thickBot="1" x14ac:dyDescent="0.3">
      <c r="A8" s="34" t="s">
        <v>8</v>
      </c>
      <c r="B8" s="17">
        <v>2310</v>
      </c>
      <c r="C8" s="17">
        <v>2350</v>
      </c>
      <c r="D8" s="18">
        <v>2200</v>
      </c>
      <c r="E8" s="39">
        <v>2286.67</v>
      </c>
      <c r="F8" s="40">
        <f>E8</f>
        <v>2286.67</v>
      </c>
    </row>
    <row r="9" spans="1:8" customFormat="1" ht="20.100000000000001" customHeight="1" thickTop="1" thickBot="1" x14ac:dyDescent="0.3">
      <c r="A9" s="34" t="s">
        <v>9</v>
      </c>
      <c r="B9" s="41">
        <f>B8*B7</f>
        <v>9240</v>
      </c>
      <c r="C9" s="42">
        <f>C8*B7</f>
        <v>9400</v>
      </c>
      <c r="D9" s="39">
        <f>D8*B7</f>
        <v>8800</v>
      </c>
      <c r="E9" s="39">
        <f>B7*E8</f>
        <v>9146.68</v>
      </c>
      <c r="F9" s="40">
        <f>E9</f>
        <v>9146.68</v>
      </c>
    </row>
    <row r="10" spans="1:8" customFormat="1" ht="20.100000000000001" customHeight="1" thickTop="1" thickBot="1" x14ac:dyDescent="0.3">
      <c r="A10" s="33" t="s">
        <v>5</v>
      </c>
      <c r="B10" s="49" t="s">
        <v>12</v>
      </c>
      <c r="C10" s="50"/>
      <c r="D10" s="50"/>
      <c r="E10" s="51"/>
      <c r="F10" s="43"/>
    </row>
    <row r="11" spans="1:8" customFormat="1" ht="20.100000000000001" customHeight="1" thickTop="1" thickBot="1" x14ac:dyDescent="0.3">
      <c r="A11" s="34" t="s">
        <v>6</v>
      </c>
      <c r="B11" s="35">
        <v>4</v>
      </c>
      <c r="C11" s="36" t="s">
        <v>7</v>
      </c>
      <c r="D11" s="36"/>
      <c r="E11" s="37"/>
      <c r="F11" s="38"/>
    </row>
    <row r="12" spans="1:8" customFormat="1" ht="20.100000000000001" customHeight="1" thickTop="1" thickBot="1" x14ac:dyDescent="0.3">
      <c r="A12" s="34" t="s">
        <v>8</v>
      </c>
      <c r="B12" s="17">
        <v>560</v>
      </c>
      <c r="C12" s="17">
        <v>600</v>
      </c>
      <c r="D12" s="17">
        <v>550</v>
      </c>
      <c r="E12" s="39">
        <v>570</v>
      </c>
      <c r="F12" s="40">
        <f>E12</f>
        <v>570</v>
      </c>
    </row>
    <row r="13" spans="1:8" customFormat="1" ht="20.100000000000001" customHeight="1" thickTop="1" thickBot="1" x14ac:dyDescent="0.3">
      <c r="A13" s="34" t="s">
        <v>9</v>
      </c>
      <c r="B13" s="41">
        <f>B12*B11</f>
        <v>2240</v>
      </c>
      <c r="C13" s="42">
        <f>C12*B11</f>
        <v>2400</v>
      </c>
      <c r="D13" s="39">
        <f>D12*B11</f>
        <v>2200</v>
      </c>
      <c r="E13" s="39">
        <f>B11*E12</f>
        <v>2280</v>
      </c>
      <c r="F13" s="40">
        <f>E13</f>
        <v>2280</v>
      </c>
    </row>
    <row r="14" spans="1:8" customFormat="1" ht="20.100000000000001" customHeight="1" thickTop="1" thickBot="1" x14ac:dyDescent="0.3">
      <c r="A14" s="33" t="s">
        <v>5</v>
      </c>
      <c r="B14" s="49" t="s">
        <v>13</v>
      </c>
      <c r="C14" s="50"/>
      <c r="D14" s="50"/>
      <c r="E14" s="51"/>
      <c r="F14" s="43"/>
    </row>
    <row r="15" spans="1:8" customFormat="1" ht="20.100000000000001" customHeight="1" thickTop="1" thickBot="1" x14ac:dyDescent="0.3">
      <c r="A15" s="34" t="s">
        <v>6</v>
      </c>
      <c r="B15" s="35">
        <v>3</v>
      </c>
      <c r="C15" s="36" t="s">
        <v>7</v>
      </c>
      <c r="D15" s="36"/>
      <c r="E15" s="37"/>
      <c r="F15" s="38"/>
    </row>
    <row r="16" spans="1:8" customFormat="1" ht="20.100000000000001" customHeight="1" thickTop="1" thickBot="1" x14ac:dyDescent="0.3">
      <c r="A16" s="34" t="s">
        <v>8</v>
      </c>
      <c r="B16" s="17">
        <v>960</v>
      </c>
      <c r="C16" s="17">
        <v>1000</v>
      </c>
      <c r="D16" s="17">
        <v>920</v>
      </c>
      <c r="E16" s="39">
        <v>960</v>
      </c>
      <c r="F16" s="40">
        <f>E16</f>
        <v>960</v>
      </c>
    </row>
    <row r="17" spans="1:8" customFormat="1" ht="20.100000000000001" customHeight="1" thickTop="1" thickBot="1" x14ac:dyDescent="0.3">
      <c r="A17" s="34" t="s">
        <v>9</v>
      </c>
      <c r="B17" s="41">
        <f>B16*B15</f>
        <v>2880</v>
      </c>
      <c r="C17" s="42">
        <f>C16*B15</f>
        <v>3000</v>
      </c>
      <c r="D17" s="39">
        <f>D16*B15</f>
        <v>2760</v>
      </c>
      <c r="E17" s="39">
        <f>B15*E16</f>
        <v>2880</v>
      </c>
      <c r="F17" s="40">
        <f>E17</f>
        <v>2880</v>
      </c>
    </row>
    <row r="18" spans="1:8" customFormat="1" ht="20.100000000000001" customHeight="1" thickTop="1" thickBot="1" x14ac:dyDescent="0.3">
      <c r="A18" s="33" t="s">
        <v>5</v>
      </c>
      <c r="B18" s="49" t="s">
        <v>21</v>
      </c>
      <c r="C18" s="50"/>
      <c r="D18" s="50"/>
      <c r="E18" s="51"/>
      <c r="F18" s="43"/>
    </row>
    <row r="19" spans="1:8" customFormat="1" ht="20.100000000000001" customHeight="1" thickTop="1" thickBot="1" x14ac:dyDescent="0.3">
      <c r="A19" s="34" t="s">
        <v>6</v>
      </c>
      <c r="B19" s="35">
        <v>2</v>
      </c>
      <c r="C19" s="36" t="s">
        <v>7</v>
      </c>
      <c r="D19" s="36"/>
      <c r="E19" s="37"/>
      <c r="F19" s="38"/>
    </row>
    <row r="20" spans="1:8" customFormat="1" ht="20.100000000000001" customHeight="1" thickTop="1" thickBot="1" x14ac:dyDescent="0.3">
      <c r="A20" s="34" t="s">
        <v>8</v>
      </c>
      <c r="B20" s="17">
        <v>260</v>
      </c>
      <c r="C20" s="17">
        <v>300</v>
      </c>
      <c r="D20" s="17">
        <v>250</v>
      </c>
      <c r="E20" s="39">
        <v>270</v>
      </c>
      <c r="F20" s="40">
        <f>E20</f>
        <v>270</v>
      </c>
    </row>
    <row r="21" spans="1:8" customFormat="1" ht="20.100000000000001" customHeight="1" thickTop="1" thickBot="1" x14ac:dyDescent="0.3">
      <c r="A21" s="34" t="s">
        <v>9</v>
      </c>
      <c r="B21" s="41">
        <f>B20*B19</f>
        <v>520</v>
      </c>
      <c r="C21" s="42">
        <f>C20*B19</f>
        <v>600</v>
      </c>
      <c r="D21" s="39">
        <f>D20*B19</f>
        <v>500</v>
      </c>
      <c r="E21" s="39">
        <f>B19*E20</f>
        <v>540</v>
      </c>
      <c r="F21" s="40">
        <f>E21</f>
        <v>540</v>
      </c>
    </row>
    <row r="22" spans="1:8" customFormat="1" ht="20.100000000000001" customHeight="1" thickTop="1" thickBot="1" x14ac:dyDescent="0.3">
      <c r="A22" s="33" t="s">
        <v>5</v>
      </c>
      <c r="B22" s="49" t="s">
        <v>22</v>
      </c>
      <c r="C22" s="50"/>
      <c r="D22" s="50"/>
      <c r="E22" s="51"/>
      <c r="F22" s="43"/>
    </row>
    <row r="23" spans="1:8" customFormat="1" ht="20.100000000000001" customHeight="1" thickTop="1" thickBot="1" x14ac:dyDescent="0.3">
      <c r="A23" s="34" t="s">
        <v>6</v>
      </c>
      <c r="B23" s="35">
        <v>3</v>
      </c>
      <c r="C23" s="36" t="s">
        <v>7</v>
      </c>
      <c r="D23" s="36"/>
      <c r="E23" s="37"/>
      <c r="F23" s="38"/>
    </row>
    <row r="24" spans="1:8" customFormat="1" ht="20.100000000000001" customHeight="1" thickTop="1" thickBot="1" x14ac:dyDescent="0.3">
      <c r="A24" s="34" t="s">
        <v>8</v>
      </c>
      <c r="B24" s="17">
        <v>30</v>
      </c>
      <c r="C24" s="17">
        <v>33</v>
      </c>
      <c r="D24" s="17">
        <v>30</v>
      </c>
      <c r="E24" s="39">
        <v>31</v>
      </c>
      <c r="F24" s="40">
        <f>E24</f>
        <v>31</v>
      </c>
    </row>
    <row r="25" spans="1:8" customFormat="1" ht="20.100000000000001" customHeight="1" thickTop="1" thickBot="1" x14ac:dyDescent="0.3">
      <c r="A25" s="34" t="s">
        <v>9</v>
      </c>
      <c r="B25" s="41">
        <f>B24*B23</f>
        <v>90</v>
      </c>
      <c r="C25" s="42">
        <f>C24*B23</f>
        <v>99</v>
      </c>
      <c r="D25" s="39">
        <f>D24*B23</f>
        <v>90</v>
      </c>
      <c r="E25" s="39">
        <f>B23*E24</f>
        <v>93</v>
      </c>
      <c r="F25" s="40">
        <f>E25</f>
        <v>93</v>
      </c>
    </row>
    <row r="26" spans="1:8" customFormat="1" ht="20.100000000000001" customHeight="1" thickTop="1" thickBot="1" x14ac:dyDescent="0.3">
      <c r="A26" s="58" t="s">
        <v>23</v>
      </c>
      <c r="B26" s="59"/>
      <c r="C26" s="46"/>
      <c r="D26" s="46"/>
      <c r="E26" s="46"/>
      <c r="F26" s="47"/>
    </row>
    <row r="27" spans="1:8" ht="13.5" customHeight="1" thickTop="1" thickBot="1" x14ac:dyDescent="0.3">
      <c r="A27" s="11" t="s">
        <v>5</v>
      </c>
      <c r="B27" s="49" t="s">
        <v>13</v>
      </c>
      <c r="C27" s="50"/>
      <c r="D27" s="50"/>
      <c r="E27" s="51"/>
      <c r="F27" s="31"/>
      <c r="G27" s="1"/>
      <c r="H27" s="1"/>
    </row>
    <row r="28" spans="1:8" ht="13.5" customHeight="1" thickTop="1" thickBot="1" x14ac:dyDescent="0.3">
      <c r="A28" s="12" t="s">
        <v>6</v>
      </c>
      <c r="B28" s="13">
        <v>2</v>
      </c>
      <c r="C28" s="14" t="s">
        <v>7</v>
      </c>
      <c r="D28" s="14"/>
      <c r="E28" s="15"/>
      <c r="F28" s="16"/>
      <c r="G28" s="1"/>
      <c r="H28" s="1"/>
    </row>
    <row r="29" spans="1:8" ht="13.5" customHeight="1" thickTop="1" thickBot="1" x14ac:dyDescent="0.3">
      <c r="A29" s="12" t="s">
        <v>8</v>
      </c>
      <c r="B29" s="17">
        <v>290</v>
      </c>
      <c r="C29" s="17">
        <v>300</v>
      </c>
      <c r="D29" s="17">
        <v>280</v>
      </c>
      <c r="E29" s="29">
        <v>290</v>
      </c>
      <c r="F29" s="40">
        <f>E29</f>
        <v>290</v>
      </c>
      <c r="G29" s="1"/>
      <c r="H29" s="1"/>
    </row>
    <row r="30" spans="1:8" ht="13.5" customHeight="1" thickTop="1" thickBot="1" x14ac:dyDescent="0.3">
      <c r="A30" s="12" t="s">
        <v>9</v>
      </c>
      <c r="B30" s="41">
        <f>B29*B28</f>
        <v>580</v>
      </c>
      <c r="C30" s="42">
        <f>C29*B28</f>
        <v>600</v>
      </c>
      <c r="D30" s="39">
        <f>D29*B28</f>
        <v>560</v>
      </c>
      <c r="E30" s="39">
        <f>B28*E29</f>
        <v>580</v>
      </c>
      <c r="F30" s="40">
        <f>E30</f>
        <v>580</v>
      </c>
      <c r="G30" s="1"/>
      <c r="H30" s="1"/>
    </row>
    <row r="31" spans="1:8" customFormat="1" ht="20.100000000000001" customHeight="1" thickTop="1" thickBot="1" x14ac:dyDescent="0.3">
      <c r="A31" s="33" t="s">
        <v>5</v>
      </c>
      <c r="B31" s="49" t="s">
        <v>24</v>
      </c>
      <c r="C31" s="50"/>
      <c r="D31" s="50"/>
      <c r="E31" s="51"/>
      <c r="F31" s="43"/>
    </row>
    <row r="32" spans="1:8" customFormat="1" ht="20.100000000000001" customHeight="1" thickTop="1" thickBot="1" x14ac:dyDescent="0.3">
      <c r="A32" s="34" t="s">
        <v>6</v>
      </c>
      <c r="B32" s="35">
        <v>2</v>
      </c>
      <c r="C32" s="36" t="s">
        <v>25</v>
      </c>
      <c r="D32" s="36"/>
      <c r="E32" s="37"/>
      <c r="F32" s="38"/>
    </row>
    <row r="33" spans="1:6" customFormat="1" ht="20.100000000000001" customHeight="1" thickTop="1" thickBot="1" x14ac:dyDescent="0.3">
      <c r="A33" s="34" t="s">
        <v>8</v>
      </c>
      <c r="B33" s="17">
        <v>3000</v>
      </c>
      <c r="C33" s="17">
        <v>3200</v>
      </c>
      <c r="D33" s="17">
        <v>2900</v>
      </c>
      <c r="E33" s="39">
        <v>3033.33</v>
      </c>
      <c r="F33" s="40">
        <f>E33</f>
        <v>3033.33</v>
      </c>
    </row>
    <row r="34" spans="1:6" customFormat="1" ht="20.100000000000001" customHeight="1" thickTop="1" thickBot="1" x14ac:dyDescent="0.3">
      <c r="A34" s="34" t="s">
        <v>9</v>
      </c>
      <c r="B34" s="41">
        <f>B33*B32</f>
        <v>6000</v>
      </c>
      <c r="C34" s="42">
        <f>C33*B32</f>
        <v>6400</v>
      </c>
      <c r="D34" s="39">
        <f>D33*B32</f>
        <v>5800</v>
      </c>
      <c r="E34" s="39">
        <f>B32*E33</f>
        <v>6066.66</v>
      </c>
      <c r="F34" s="40">
        <f>E34</f>
        <v>6066.66</v>
      </c>
    </row>
    <row r="35" spans="1:6" customFormat="1" ht="20.100000000000001" customHeight="1" thickTop="1" thickBot="1" x14ac:dyDescent="0.3">
      <c r="A35" s="33" t="s">
        <v>5</v>
      </c>
      <c r="B35" s="49" t="s">
        <v>20</v>
      </c>
      <c r="C35" s="50"/>
      <c r="D35" s="50"/>
      <c r="E35" s="51"/>
      <c r="F35" s="43"/>
    </row>
    <row r="36" spans="1:6" customFormat="1" ht="20.100000000000001" customHeight="1" thickTop="1" thickBot="1" x14ac:dyDescent="0.3">
      <c r="A36" s="34" t="s">
        <v>6</v>
      </c>
      <c r="B36" s="35">
        <v>3</v>
      </c>
      <c r="C36" s="36" t="s">
        <v>7</v>
      </c>
      <c r="D36" s="36"/>
      <c r="E36" s="37"/>
      <c r="F36" s="38"/>
    </row>
    <row r="37" spans="1:6" customFormat="1" ht="20.100000000000001" customHeight="1" thickTop="1" thickBot="1" x14ac:dyDescent="0.3">
      <c r="A37" s="34" t="s">
        <v>8</v>
      </c>
      <c r="B37" s="17">
        <v>320</v>
      </c>
      <c r="C37" s="17">
        <v>350</v>
      </c>
      <c r="D37" s="17">
        <v>300</v>
      </c>
      <c r="E37" s="39">
        <v>323.33</v>
      </c>
      <c r="F37" s="40">
        <f>E37</f>
        <v>323.33</v>
      </c>
    </row>
    <row r="38" spans="1:6" customFormat="1" ht="20.100000000000001" customHeight="1" thickTop="1" thickBot="1" x14ac:dyDescent="0.3">
      <c r="A38" s="34" t="s">
        <v>9</v>
      </c>
      <c r="B38" s="41">
        <f>B37*B36</f>
        <v>960</v>
      </c>
      <c r="C38" s="42">
        <f>C37*B36</f>
        <v>1050</v>
      </c>
      <c r="D38" s="39">
        <f>D37*B36</f>
        <v>900</v>
      </c>
      <c r="E38" s="39">
        <f>B36*E37</f>
        <v>969.99</v>
      </c>
      <c r="F38" s="40">
        <f>E38</f>
        <v>969.99</v>
      </c>
    </row>
    <row r="39" spans="1:6" customFormat="1" ht="20.100000000000001" customHeight="1" thickTop="1" thickBot="1" x14ac:dyDescent="0.3">
      <c r="A39" s="33" t="s">
        <v>5</v>
      </c>
      <c r="B39" s="49" t="s">
        <v>26</v>
      </c>
      <c r="C39" s="50"/>
      <c r="D39" s="50"/>
      <c r="E39" s="51"/>
      <c r="F39" s="43"/>
    </row>
    <row r="40" spans="1:6" customFormat="1" ht="20.100000000000001" customHeight="1" thickTop="1" thickBot="1" x14ac:dyDescent="0.3">
      <c r="A40" s="34" t="s">
        <v>6</v>
      </c>
      <c r="B40" s="35">
        <v>1</v>
      </c>
      <c r="C40" s="36" t="s">
        <v>7</v>
      </c>
      <c r="D40" s="36"/>
      <c r="E40" s="37"/>
      <c r="F40" s="38"/>
    </row>
    <row r="41" spans="1:6" customFormat="1" ht="20.100000000000001" customHeight="1" thickTop="1" thickBot="1" x14ac:dyDescent="0.3">
      <c r="A41" s="34" t="s">
        <v>8</v>
      </c>
      <c r="B41" s="17">
        <v>1050</v>
      </c>
      <c r="C41" s="17">
        <v>1200</v>
      </c>
      <c r="D41" s="17">
        <v>900</v>
      </c>
      <c r="E41" s="39">
        <v>1050</v>
      </c>
      <c r="F41" s="40">
        <f>E41</f>
        <v>1050</v>
      </c>
    </row>
    <row r="42" spans="1:6" customFormat="1" ht="20.100000000000001" customHeight="1" thickTop="1" thickBot="1" x14ac:dyDescent="0.3">
      <c r="A42" s="34" t="s">
        <v>9</v>
      </c>
      <c r="B42" s="41">
        <f>B41*B40</f>
        <v>1050</v>
      </c>
      <c r="C42" s="42">
        <f>C41*B40</f>
        <v>1200</v>
      </c>
      <c r="D42" s="39">
        <f>D41*B40</f>
        <v>900</v>
      </c>
      <c r="E42" s="39">
        <f>B40*E41</f>
        <v>1050</v>
      </c>
      <c r="F42" s="40">
        <f>E42</f>
        <v>1050</v>
      </c>
    </row>
    <row r="43" spans="1:6" customFormat="1" ht="20.100000000000001" customHeight="1" thickTop="1" thickBot="1" x14ac:dyDescent="0.3">
      <c r="A43" s="44" t="s">
        <v>59</v>
      </c>
      <c r="B43" s="45"/>
      <c r="C43" s="46"/>
      <c r="D43" s="46"/>
      <c r="E43" s="46"/>
      <c r="F43" s="47"/>
    </row>
    <row r="44" spans="1:6" customFormat="1" ht="20.100000000000001" customHeight="1" thickTop="1" thickBot="1" x14ac:dyDescent="0.3">
      <c r="A44" s="33" t="s">
        <v>5</v>
      </c>
      <c r="B44" s="49" t="s">
        <v>27</v>
      </c>
      <c r="C44" s="50"/>
      <c r="D44" s="50"/>
      <c r="E44" s="51"/>
      <c r="F44" s="43"/>
    </row>
    <row r="45" spans="1:6" customFormat="1" ht="20.100000000000001" customHeight="1" thickTop="1" thickBot="1" x14ac:dyDescent="0.3">
      <c r="A45" s="34" t="s">
        <v>6</v>
      </c>
      <c r="B45" s="35">
        <v>2</v>
      </c>
      <c r="C45" s="36" t="s">
        <v>7</v>
      </c>
      <c r="D45" s="36"/>
      <c r="E45" s="37"/>
      <c r="F45" s="38"/>
    </row>
    <row r="46" spans="1:6" customFormat="1" ht="20.100000000000001" customHeight="1" thickTop="1" thickBot="1" x14ac:dyDescent="0.3">
      <c r="A46" s="34" t="s">
        <v>8</v>
      </c>
      <c r="B46" s="17">
        <v>910</v>
      </c>
      <c r="C46" s="17">
        <v>950</v>
      </c>
      <c r="D46" s="17">
        <v>850</v>
      </c>
      <c r="E46" s="39">
        <v>903.33</v>
      </c>
      <c r="F46" s="40">
        <f>E46</f>
        <v>903.33</v>
      </c>
    </row>
    <row r="47" spans="1:6" customFormat="1" ht="20.100000000000001" customHeight="1" thickTop="1" thickBot="1" x14ac:dyDescent="0.3">
      <c r="A47" s="34" t="s">
        <v>9</v>
      </c>
      <c r="B47" s="41">
        <f>B46*B45</f>
        <v>1820</v>
      </c>
      <c r="C47" s="42">
        <f>C46*B45</f>
        <v>1900</v>
      </c>
      <c r="D47" s="39">
        <f>D46*B45</f>
        <v>1700</v>
      </c>
      <c r="E47" s="39">
        <f>B45*E46</f>
        <v>1806.66</v>
      </c>
      <c r="F47" s="40">
        <f>E47</f>
        <v>1806.66</v>
      </c>
    </row>
    <row r="48" spans="1:6" customFormat="1" ht="20.100000000000001" customHeight="1" thickTop="1" thickBot="1" x14ac:dyDescent="0.3">
      <c r="A48" s="33" t="s">
        <v>5</v>
      </c>
      <c r="B48" s="49" t="s">
        <v>20</v>
      </c>
      <c r="C48" s="50"/>
      <c r="D48" s="50"/>
      <c r="E48" s="51"/>
      <c r="F48" s="43"/>
    </row>
    <row r="49" spans="1:6" customFormat="1" ht="20.100000000000001" customHeight="1" thickTop="1" thickBot="1" x14ac:dyDescent="0.3">
      <c r="A49" s="34" t="s">
        <v>6</v>
      </c>
      <c r="B49" s="35">
        <v>3</v>
      </c>
      <c r="C49" s="36" t="s">
        <v>7</v>
      </c>
      <c r="D49" s="36"/>
      <c r="E49" s="37"/>
      <c r="F49" s="38"/>
    </row>
    <row r="50" spans="1:6" customFormat="1" ht="20.100000000000001" customHeight="1" thickTop="1" thickBot="1" x14ac:dyDescent="0.3">
      <c r="A50" s="34" t="s">
        <v>8</v>
      </c>
      <c r="B50" s="17">
        <v>2150</v>
      </c>
      <c r="C50" s="17">
        <v>2200</v>
      </c>
      <c r="D50" s="18">
        <v>2100</v>
      </c>
      <c r="E50" s="39">
        <v>2150</v>
      </c>
      <c r="F50" s="40">
        <f>E50</f>
        <v>2150</v>
      </c>
    </row>
    <row r="51" spans="1:6" customFormat="1" ht="20.100000000000001" customHeight="1" thickTop="1" thickBot="1" x14ac:dyDescent="0.3">
      <c r="A51" s="34" t="s">
        <v>9</v>
      </c>
      <c r="B51" s="41">
        <f>B50*B49</f>
        <v>6450</v>
      </c>
      <c r="C51" s="42">
        <f>C50*B49</f>
        <v>6600</v>
      </c>
      <c r="D51" s="39">
        <f>D50*B49</f>
        <v>6300</v>
      </c>
      <c r="E51" s="39">
        <f>B49*E50</f>
        <v>6450</v>
      </c>
      <c r="F51" s="40">
        <f>E51</f>
        <v>6450</v>
      </c>
    </row>
    <row r="52" spans="1:6" customFormat="1" ht="20.100000000000001" customHeight="1" thickTop="1" thickBot="1" x14ac:dyDescent="0.3">
      <c r="A52" s="33" t="s">
        <v>5</v>
      </c>
      <c r="B52" s="49" t="s">
        <v>12</v>
      </c>
      <c r="C52" s="50"/>
      <c r="D52" s="50"/>
      <c r="E52" s="51"/>
      <c r="F52" s="43"/>
    </row>
    <row r="53" spans="1:6" customFormat="1" ht="20.100000000000001" customHeight="1" thickTop="1" thickBot="1" x14ac:dyDescent="0.3">
      <c r="A53" s="34" t="s">
        <v>6</v>
      </c>
      <c r="B53" s="35">
        <v>3</v>
      </c>
      <c r="C53" s="36" t="s">
        <v>7</v>
      </c>
      <c r="D53" s="36"/>
      <c r="E53" s="37"/>
      <c r="F53" s="38"/>
    </row>
    <row r="54" spans="1:6" customFormat="1" ht="20.100000000000001" customHeight="1" thickTop="1" thickBot="1" x14ac:dyDescent="0.3">
      <c r="A54" s="34" t="s">
        <v>8</v>
      </c>
      <c r="B54" s="17">
        <v>920</v>
      </c>
      <c r="C54" s="17">
        <v>950</v>
      </c>
      <c r="D54" s="17">
        <v>900</v>
      </c>
      <c r="E54" s="39">
        <v>923.33</v>
      </c>
      <c r="F54" s="40">
        <f>E54</f>
        <v>923.33</v>
      </c>
    </row>
    <row r="55" spans="1:6" customFormat="1" ht="20.100000000000001" customHeight="1" thickTop="1" thickBot="1" x14ac:dyDescent="0.3">
      <c r="A55" s="34" t="s">
        <v>9</v>
      </c>
      <c r="B55" s="41">
        <f>B54*B53</f>
        <v>2760</v>
      </c>
      <c r="C55" s="42">
        <f>C54*B53</f>
        <v>2850</v>
      </c>
      <c r="D55" s="39">
        <f>D54*B53</f>
        <v>2700</v>
      </c>
      <c r="E55" s="39">
        <f>B53*E54</f>
        <v>2769.9900000000002</v>
      </c>
      <c r="F55" s="40">
        <f>E55</f>
        <v>2769.9900000000002</v>
      </c>
    </row>
    <row r="56" spans="1:6" customFormat="1" ht="20.100000000000001" customHeight="1" thickTop="1" thickBot="1" x14ac:dyDescent="0.3">
      <c r="A56" s="33" t="s">
        <v>5</v>
      </c>
      <c r="B56" s="49" t="s">
        <v>13</v>
      </c>
      <c r="C56" s="50"/>
      <c r="D56" s="50"/>
      <c r="E56" s="51"/>
      <c r="F56" s="43"/>
    </row>
    <row r="57" spans="1:6" customFormat="1" ht="20.100000000000001" customHeight="1" thickTop="1" thickBot="1" x14ac:dyDescent="0.3">
      <c r="A57" s="34" t="s">
        <v>6</v>
      </c>
      <c r="B57" s="35">
        <v>3</v>
      </c>
      <c r="C57" s="36" t="s">
        <v>7</v>
      </c>
      <c r="D57" s="36"/>
      <c r="E57" s="37"/>
      <c r="F57" s="38"/>
    </row>
    <row r="58" spans="1:6" customFormat="1" ht="20.100000000000001" customHeight="1" thickTop="1" thickBot="1" x14ac:dyDescent="0.3">
      <c r="A58" s="34" t="s">
        <v>8</v>
      </c>
      <c r="B58" s="17">
        <v>2100</v>
      </c>
      <c r="C58" s="17">
        <v>2100</v>
      </c>
      <c r="D58" s="17">
        <v>2000</v>
      </c>
      <c r="E58" s="39">
        <v>2066.67</v>
      </c>
      <c r="F58" s="40">
        <f>E58</f>
        <v>2066.67</v>
      </c>
    </row>
    <row r="59" spans="1:6" customFormat="1" ht="20.100000000000001" customHeight="1" thickTop="1" thickBot="1" x14ac:dyDescent="0.3">
      <c r="A59" s="34" t="s">
        <v>9</v>
      </c>
      <c r="B59" s="41">
        <f>B58*B57</f>
        <v>6300</v>
      </c>
      <c r="C59" s="42">
        <f>C58*B57</f>
        <v>6300</v>
      </c>
      <c r="D59" s="39">
        <f>D58*B57</f>
        <v>6000</v>
      </c>
      <c r="E59" s="39">
        <f>B57*E58</f>
        <v>6200.01</v>
      </c>
      <c r="F59" s="40">
        <f>E59</f>
        <v>6200.01</v>
      </c>
    </row>
    <row r="60" spans="1:6" customFormat="1" ht="20.100000000000001" customHeight="1" thickTop="1" thickBot="1" x14ac:dyDescent="0.3">
      <c r="A60" s="33" t="s">
        <v>5</v>
      </c>
      <c r="B60" s="49" t="s">
        <v>28</v>
      </c>
      <c r="C60" s="50"/>
      <c r="D60" s="50"/>
      <c r="E60" s="51"/>
      <c r="F60" s="43"/>
    </row>
    <row r="61" spans="1:6" customFormat="1" ht="20.100000000000001" customHeight="1" thickTop="1" thickBot="1" x14ac:dyDescent="0.3">
      <c r="A61" s="34" t="s">
        <v>6</v>
      </c>
      <c r="B61" s="35">
        <v>3</v>
      </c>
      <c r="C61" s="36" t="s">
        <v>7</v>
      </c>
      <c r="D61" s="36"/>
      <c r="E61" s="37"/>
      <c r="F61" s="38"/>
    </row>
    <row r="62" spans="1:6" customFormat="1" ht="20.100000000000001" customHeight="1" thickTop="1" thickBot="1" x14ac:dyDescent="0.3">
      <c r="A62" s="34" t="s">
        <v>8</v>
      </c>
      <c r="B62" s="17">
        <v>2050</v>
      </c>
      <c r="C62" s="17">
        <v>2110</v>
      </c>
      <c r="D62" s="17">
        <v>2000</v>
      </c>
      <c r="E62" s="39">
        <v>2053.33</v>
      </c>
      <c r="F62" s="40">
        <f>E62</f>
        <v>2053.33</v>
      </c>
    </row>
    <row r="63" spans="1:6" customFormat="1" ht="20.100000000000001" customHeight="1" thickTop="1" thickBot="1" x14ac:dyDescent="0.3">
      <c r="A63" s="34" t="s">
        <v>9</v>
      </c>
      <c r="B63" s="41">
        <f>B62*B61</f>
        <v>6150</v>
      </c>
      <c r="C63" s="42">
        <f>C62*B61</f>
        <v>6330</v>
      </c>
      <c r="D63" s="39">
        <f>D62*B61</f>
        <v>6000</v>
      </c>
      <c r="E63" s="39">
        <f>B61*E62</f>
        <v>6159.99</v>
      </c>
      <c r="F63" s="40">
        <f>E63</f>
        <v>6159.99</v>
      </c>
    </row>
    <row r="64" spans="1:6" customFormat="1" ht="20.100000000000001" customHeight="1" thickTop="1" thickBot="1" x14ac:dyDescent="0.3">
      <c r="A64" s="33" t="s">
        <v>5</v>
      </c>
      <c r="B64" s="49" t="s">
        <v>51</v>
      </c>
      <c r="C64" s="50"/>
      <c r="D64" s="50"/>
      <c r="E64" s="51"/>
      <c r="F64" s="43"/>
    </row>
    <row r="65" spans="1:6" customFormat="1" ht="20.100000000000001" customHeight="1" thickTop="1" thickBot="1" x14ac:dyDescent="0.3">
      <c r="A65" s="34" t="s">
        <v>6</v>
      </c>
      <c r="B65" s="35">
        <v>2</v>
      </c>
      <c r="C65" s="36" t="s">
        <v>7</v>
      </c>
      <c r="D65" s="36"/>
      <c r="E65" s="37"/>
      <c r="F65" s="38"/>
    </row>
    <row r="66" spans="1:6" customFormat="1" ht="20.100000000000001" customHeight="1" thickTop="1" thickBot="1" x14ac:dyDescent="0.3">
      <c r="A66" s="34" t="s">
        <v>8</v>
      </c>
      <c r="B66" s="17">
        <v>11700</v>
      </c>
      <c r="C66" s="17">
        <v>12000</v>
      </c>
      <c r="D66" s="17">
        <v>11000</v>
      </c>
      <c r="E66" s="39">
        <v>11566.67</v>
      </c>
      <c r="F66" s="40">
        <f>E66</f>
        <v>11566.67</v>
      </c>
    </row>
    <row r="67" spans="1:6" customFormat="1" ht="20.100000000000001" customHeight="1" thickTop="1" thickBot="1" x14ac:dyDescent="0.3">
      <c r="A67" s="34" t="s">
        <v>9</v>
      </c>
      <c r="B67" s="41">
        <f>B66*B65</f>
        <v>23400</v>
      </c>
      <c r="C67" s="42">
        <f>C66*B65</f>
        <v>24000</v>
      </c>
      <c r="D67" s="39">
        <f>D66*B65</f>
        <v>22000</v>
      </c>
      <c r="E67" s="39">
        <f>B65*E66</f>
        <v>23133.34</v>
      </c>
      <c r="F67" s="40">
        <f>E67</f>
        <v>23133.34</v>
      </c>
    </row>
    <row r="68" spans="1:6" customFormat="1" ht="20.100000000000001" customHeight="1" thickTop="1" thickBot="1" x14ac:dyDescent="0.3">
      <c r="A68" s="33" t="s">
        <v>5</v>
      </c>
      <c r="B68" s="49" t="s">
        <v>29</v>
      </c>
      <c r="C68" s="50"/>
      <c r="D68" s="50"/>
      <c r="E68" s="51"/>
      <c r="F68" s="43"/>
    </row>
    <row r="69" spans="1:6" customFormat="1" ht="20.100000000000001" customHeight="1" thickTop="1" thickBot="1" x14ac:dyDescent="0.3">
      <c r="A69" s="34" t="s">
        <v>6</v>
      </c>
      <c r="B69" s="35">
        <v>4</v>
      </c>
      <c r="C69" s="36" t="s">
        <v>7</v>
      </c>
      <c r="D69" s="36"/>
      <c r="E69" s="37"/>
      <c r="F69" s="38"/>
    </row>
    <row r="70" spans="1:6" customFormat="1" ht="20.100000000000001" customHeight="1" thickTop="1" thickBot="1" x14ac:dyDescent="0.3">
      <c r="A70" s="34" t="s">
        <v>8</v>
      </c>
      <c r="B70" s="17">
        <v>30</v>
      </c>
      <c r="C70" s="17">
        <v>35</v>
      </c>
      <c r="D70" s="17">
        <v>30</v>
      </c>
      <c r="E70" s="39">
        <v>31.67</v>
      </c>
      <c r="F70" s="40">
        <f>E70</f>
        <v>31.67</v>
      </c>
    </row>
    <row r="71" spans="1:6" customFormat="1" ht="20.100000000000001" customHeight="1" thickTop="1" thickBot="1" x14ac:dyDescent="0.3">
      <c r="A71" s="34" t="s">
        <v>9</v>
      </c>
      <c r="B71" s="41">
        <f>B70*B69</f>
        <v>120</v>
      </c>
      <c r="C71" s="42">
        <f>C70*B69</f>
        <v>140</v>
      </c>
      <c r="D71" s="39">
        <f>D70*B69</f>
        <v>120</v>
      </c>
      <c r="E71" s="39">
        <f>B69*E70</f>
        <v>126.68</v>
      </c>
      <c r="F71" s="40">
        <f>E71</f>
        <v>126.68</v>
      </c>
    </row>
    <row r="72" spans="1:6" customFormat="1" ht="20.100000000000001" customHeight="1" thickTop="1" thickBot="1" x14ac:dyDescent="0.3">
      <c r="A72" s="33" t="s">
        <v>5</v>
      </c>
      <c r="B72" s="49" t="s">
        <v>30</v>
      </c>
      <c r="C72" s="50"/>
      <c r="D72" s="50"/>
      <c r="E72" s="51"/>
      <c r="F72" s="43"/>
    </row>
    <row r="73" spans="1:6" customFormat="1" ht="20.100000000000001" customHeight="1" thickTop="1" thickBot="1" x14ac:dyDescent="0.3">
      <c r="A73" s="34" t="s">
        <v>6</v>
      </c>
      <c r="B73" s="35">
        <v>1</v>
      </c>
      <c r="C73" s="36" t="s">
        <v>7</v>
      </c>
      <c r="D73" s="36"/>
      <c r="E73" s="37"/>
      <c r="F73" s="38"/>
    </row>
    <row r="74" spans="1:6" customFormat="1" ht="20.100000000000001" customHeight="1" thickTop="1" thickBot="1" x14ac:dyDescent="0.3">
      <c r="A74" s="34" t="s">
        <v>8</v>
      </c>
      <c r="B74" s="17">
        <v>1500</v>
      </c>
      <c r="C74" s="17">
        <v>1550</v>
      </c>
      <c r="D74" s="18">
        <v>1300</v>
      </c>
      <c r="E74" s="39">
        <v>1450</v>
      </c>
      <c r="F74" s="40">
        <f>E74</f>
        <v>1450</v>
      </c>
    </row>
    <row r="75" spans="1:6" customFormat="1" ht="20.100000000000001" customHeight="1" thickTop="1" thickBot="1" x14ac:dyDescent="0.3">
      <c r="A75" s="34" t="s">
        <v>9</v>
      </c>
      <c r="B75" s="41">
        <f>B74*B73</f>
        <v>1500</v>
      </c>
      <c r="C75" s="42">
        <f>C74*B73</f>
        <v>1550</v>
      </c>
      <c r="D75" s="39">
        <f>D74*B73</f>
        <v>1300</v>
      </c>
      <c r="E75" s="39">
        <f>B73*E74</f>
        <v>1450</v>
      </c>
      <c r="F75" s="40">
        <f>E75</f>
        <v>1450</v>
      </c>
    </row>
    <row r="76" spans="1:6" customFormat="1" ht="20.100000000000001" customHeight="1" thickTop="1" thickBot="1" x14ac:dyDescent="0.3">
      <c r="A76" s="30" t="s">
        <v>31</v>
      </c>
      <c r="B76" s="45"/>
      <c r="C76" s="46"/>
      <c r="D76" s="46"/>
      <c r="E76" s="46"/>
      <c r="F76" s="47"/>
    </row>
    <row r="77" spans="1:6" customFormat="1" ht="20.100000000000001" customHeight="1" thickTop="1" thickBot="1" x14ac:dyDescent="0.3">
      <c r="A77" s="33" t="s">
        <v>5</v>
      </c>
      <c r="B77" s="49" t="s">
        <v>13</v>
      </c>
      <c r="C77" s="50"/>
      <c r="D77" s="50"/>
      <c r="E77" s="51"/>
      <c r="F77" s="43"/>
    </row>
    <row r="78" spans="1:6" customFormat="1" ht="20.100000000000001" customHeight="1" thickTop="1" thickBot="1" x14ac:dyDescent="0.3">
      <c r="A78" s="34" t="s">
        <v>6</v>
      </c>
      <c r="B78" s="35">
        <v>3</v>
      </c>
      <c r="C78" s="36" t="s">
        <v>7</v>
      </c>
      <c r="D78" s="36"/>
      <c r="E78" s="37"/>
      <c r="F78" s="38"/>
    </row>
    <row r="79" spans="1:6" customFormat="1" ht="20.100000000000001" customHeight="1" thickTop="1" thickBot="1" x14ac:dyDescent="0.3">
      <c r="A79" s="34" t="s">
        <v>8</v>
      </c>
      <c r="B79" s="17">
        <v>1000</v>
      </c>
      <c r="C79" s="17">
        <v>1000</v>
      </c>
      <c r="D79" s="17">
        <v>950</v>
      </c>
      <c r="E79" s="39">
        <v>983.33</v>
      </c>
      <c r="F79" s="40">
        <f>E79</f>
        <v>983.33</v>
      </c>
    </row>
    <row r="80" spans="1:6" customFormat="1" ht="20.100000000000001" customHeight="1" thickTop="1" thickBot="1" x14ac:dyDescent="0.3">
      <c r="A80" s="34" t="s">
        <v>9</v>
      </c>
      <c r="B80" s="41">
        <f>B79*B78</f>
        <v>3000</v>
      </c>
      <c r="C80" s="42">
        <f>C79*B78</f>
        <v>3000</v>
      </c>
      <c r="D80" s="39">
        <f>D79*B78</f>
        <v>2850</v>
      </c>
      <c r="E80" s="39">
        <f>B78*E79</f>
        <v>2949.9900000000002</v>
      </c>
      <c r="F80" s="40">
        <f>E80</f>
        <v>2949.9900000000002</v>
      </c>
    </row>
    <row r="81" spans="1:6" customFormat="1" ht="20.100000000000001" customHeight="1" thickTop="1" thickBot="1" x14ac:dyDescent="0.3">
      <c r="A81" s="33" t="s">
        <v>5</v>
      </c>
      <c r="B81" s="49" t="s">
        <v>32</v>
      </c>
      <c r="C81" s="50"/>
      <c r="D81" s="50"/>
      <c r="E81" s="51"/>
      <c r="F81" s="43"/>
    </row>
    <row r="82" spans="1:6" customFormat="1" ht="20.100000000000001" customHeight="1" thickTop="1" thickBot="1" x14ac:dyDescent="0.3">
      <c r="A82" s="34" t="s">
        <v>6</v>
      </c>
      <c r="B82" s="35">
        <v>3</v>
      </c>
      <c r="C82" s="36" t="s">
        <v>7</v>
      </c>
      <c r="D82" s="36"/>
      <c r="E82" s="37"/>
      <c r="F82" s="38"/>
    </row>
    <row r="83" spans="1:6" customFormat="1" ht="20.100000000000001" customHeight="1" thickTop="1" thickBot="1" x14ac:dyDescent="0.3">
      <c r="A83" s="34" t="s">
        <v>8</v>
      </c>
      <c r="B83" s="17">
        <v>500</v>
      </c>
      <c r="C83" s="17">
        <v>550</v>
      </c>
      <c r="D83" s="17">
        <v>450</v>
      </c>
      <c r="E83" s="39">
        <v>500</v>
      </c>
      <c r="F83" s="40">
        <f>E83</f>
        <v>500</v>
      </c>
    </row>
    <row r="84" spans="1:6" customFormat="1" ht="20.100000000000001" customHeight="1" thickTop="1" thickBot="1" x14ac:dyDescent="0.3">
      <c r="A84" s="34" t="s">
        <v>9</v>
      </c>
      <c r="B84" s="41">
        <f>B83*B82</f>
        <v>1500</v>
      </c>
      <c r="C84" s="42">
        <f>C83*B82</f>
        <v>1650</v>
      </c>
      <c r="D84" s="39">
        <f>D83*B82</f>
        <v>1350</v>
      </c>
      <c r="E84" s="39">
        <f>B82*E83</f>
        <v>1500</v>
      </c>
      <c r="F84" s="40">
        <f>E84</f>
        <v>1500</v>
      </c>
    </row>
    <row r="85" spans="1:6" customFormat="1" ht="20.100000000000001" customHeight="1" thickTop="1" thickBot="1" x14ac:dyDescent="0.3">
      <c r="A85" s="33" t="s">
        <v>5</v>
      </c>
      <c r="B85" s="49" t="s">
        <v>20</v>
      </c>
      <c r="C85" s="50"/>
      <c r="D85" s="50"/>
      <c r="E85" s="51"/>
      <c r="F85" s="43"/>
    </row>
    <row r="86" spans="1:6" customFormat="1" ht="20.100000000000001" customHeight="1" thickTop="1" thickBot="1" x14ac:dyDescent="0.3">
      <c r="A86" s="34" t="s">
        <v>6</v>
      </c>
      <c r="B86" s="35">
        <v>3</v>
      </c>
      <c r="C86" s="36" t="s">
        <v>7</v>
      </c>
      <c r="D86" s="36"/>
      <c r="E86" s="37"/>
      <c r="F86" s="38"/>
    </row>
    <row r="87" spans="1:6" customFormat="1" ht="20.100000000000001" customHeight="1" thickTop="1" thickBot="1" x14ac:dyDescent="0.3">
      <c r="A87" s="34" t="s">
        <v>8</v>
      </c>
      <c r="B87" s="17">
        <v>350</v>
      </c>
      <c r="C87" s="17">
        <v>370</v>
      </c>
      <c r="D87" s="17">
        <v>300</v>
      </c>
      <c r="E87" s="39">
        <v>340</v>
      </c>
      <c r="F87" s="40">
        <f>E87</f>
        <v>340</v>
      </c>
    </row>
    <row r="88" spans="1:6" customFormat="1" ht="20.100000000000001" customHeight="1" thickTop="1" thickBot="1" x14ac:dyDescent="0.3">
      <c r="A88" s="34" t="s">
        <v>9</v>
      </c>
      <c r="B88" s="41">
        <f>B87*B86</f>
        <v>1050</v>
      </c>
      <c r="C88" s="42">
        <f>C87*B86</f>
        <v>1110</v>
      </c>
      <c r="D88" s="39">
        <f>D87*B86</f>
        <v>900</v>
      </c>
      <c r="E88" s="39">
        <f>B86*E87</f>
        <v>1020</v>
      </c>
      <c r="F88" s="40">
        <f>E88</f>
        <v>1020</v>
      </c>
    </row>
    <row r="89" spans="1:6" customFormat="1" ht="20.100000000000001" customHeight="1" thickTop="1" thickBot="1" x14ac:dyDescent="0.3">
      <c r="A89" s="33" t="s">
        <v>5</v>
      </c>
      <c r="B89" s="49" t="s">
        <v>12</v>
      </c>
      <c r="C89" s="50"/>
      <c r="D89" s="50"/>
      <c r="E89" s="51"/>
      <c r="F89" s="43"/>
    </row>
    <row r="90" spans="1:6" customFormat="1" ht="20.100000000000001" customHeight="1" thickTop="1" thickBot="1" x14ac:dyDescent="0.3">
      <c r="A90" s="34" t="s">
        <v>6</v>
      </c>
      <c r="B90" s="35">
        <v>3</v>
      </c>
      <c r="C90" s="36" t="s">
        <v>7</v>
      </c>
      <c r="D90" s="36"/>
      <c r="E90" s="37"/>
      <c r="F90" s="38"/>
    </row>
    <row r="91" spans="1:6" customFormat="1" ht="20.100000000000001" customHeight="1" thickTop="1" thickBot="1" x14ac:dyDescent="0.3">
      <c r="A91" s="34" t="s">
        <v>8</v>
      </c>
      <c r="B91" s="17">
        <v>2600</v>
      </c>
      <c r="C91" s="17">
        <v>2600</v>
      </c>
      <c r="D91" s="17">
        <v>2550</v>
      </c>
      <c r="E91" s="39">
        <v>2583.33</v>
      </c>
      <c r="F91" s="40">
        <f>E91</f>
        <v>2583.33</v>
      </c>
    </row>
    <row r="92" spans="1:6" customFormat="1" ht="20.100000000000001" customHeight="1" thickTop="1" thickBot="1" x14ac:dyDescent="0.3">
      <c r="A92" s="34" t="s">
        <v>9</v>
      </c>
      <c r="B92" s="41">
        <f>B91*B90</f>
        <v>7800</v>
      </c>
      <c r="C92" s="42">
        <f>C91*B90</f>
        <v>7800</v>
      </c>
      <c r="D92" s="39">
        <f>D91*B90</f>
        <v>7650</v>
      </c>
      <c r="E92" s="39">
        <f>B90*E91</f>
        <v>7749.99</v>
      </c>
      <c r="F92" s="40">
        <f>E92</f>
        <v>7749.99</v>
      </c>
    </row>
    <row r="93" spans="1:6" customFormat="1" ht="20.100000000000001" customHeight="1" thickTop="1" thickBot="1" x14ac:dyDescent="0.3">
      <c r="A93" s="33" t="s">
        <v>5</v>
      </c>
      <c r="B93" s="49" t="s">
        <v>33</v>
      </c>
      <c r="C93" s="50"/>
      <c r="D93" s="50"/>
      <c r="E93" s="51"/>
      <c r="F93" s="43"/>
    </row>
    <row r="94" spans="1:6" customFormat="1" ht="20.100000000000001" customHeight="1" thickTop="1" thickBot="1" x14ac:dyDescent="0.3">
      <c r="A94" s="34" t="s">
        <v>6</v>
      </c>
      <c r="B94" s="35">
        <v>1</v>
      </c>
      <c r="C94" s="36" t="s">
        <v>7</v>
      </c>
      <c r="D94" s="36"/>
      <c r="E94" s="37"/>
      <c r="F94" s="38"/>
    </row>
    <row r="95" spans="1:6" customFormat="1" ht="20.100000000000001" customHeight="1" thickTop="1" thickBot="1" x14ac:dyDescent="0.3">
      <c r="A95" s="34" t="s">
        <v>8</v>
      </c>
      <c r="B95" s="17">
        <v>1400</v>
      </c>
      <c r="C95" s="17">
        <v>1400</v>
      </c>
      <c r="D95" s="18">
        <v>1450</v>
      </c>
      <c r="E95" s="39">
        <v>1416.67</v>
      </c>
      <c r="F95" s="40">
        <f>E95</f>
        <v>1416.67</v>
      </c>
    </row>
    <row r="96" spans="1:6" customFormat="1" ht="20.100000000000001" customHeight="1" thickTop="1" thickBot="1" x14ac:dyDescent="0.3">
      <c r="A96" s="34" t="s">
        <v>9</v>
      </c>
      <c r="B96" s="41">
        <f>B95*B94</f>
        <v>1400</v>
      </c>
      <c r="C96" s="42">
        <f>C95*B94</f>
        <v>1400</v>
      </c>
      <c r="D96" s="39">
        <f>D95*B94</f>
        <v>1450</v>
      </c>
      <c r="E96" s="39">
        <f>B94*E95</f>
        <v>1416.67</v>
      </c>
      <c r="F96" s="40">
        <f>E96</f>
        <v>1416.67</v>
      </c>
    </row>
    <row r="97" spans="1:6" customFormat="1" ht="20.100000000000001" customHeight="1" thickTop="1" thickBot="1" x14ac:dyDescent="0.3">
      <c r="A97" s="33" t="s">
        <v>5</v>
      </c>
      <c r="B97" s="49" t="s">
        <v>34</v>
      </c>
      <c r="C97" s="50"/>
      <c r="D97" s="50"/>
      <c r="E97" s="51"/>
      <c r="F97" s="43"/>
    </row>
    <row r="98" spans="1:6" customFormat="1" ht="20.100000000000001" customHeight="1" thickTop="1" thickBot="1" x14ac:dyDescent="0.3">
      <c r="A98" s="34" t="s">
        <v>6</v>
      </c>
      <c r="B98" s="35">
        <v>1</v>
      </c>
      <c r="C98" s="36" t="s">
        <v>7</v>
      </c>
      <c r="D98" s="36"/>
      <c r="E98" s="37"/>
      <c r="F98" s="38"/>
    </row>
    <row r="99" spans="1:6" customFormat="1" ht="20.100000000000001" customHeight="1" thickTop="1" thickBot="1" x14ac:dyDescent="0.3">
      <c r="A99" s="34" t="s">
        <v>8</v>
      </c>
      <c r="B99" s="17">
        <v>1200</v>
      </c>
      <c r="C99" s="17">
        <v>1200</v>
      </c>
      <c r="D99" s="17">
        <v>1090</v>
      </c>
      <c r="E99" s="39">
        <v>1163.33</v>
      </c>
      <c r="F99" s="40">
        <f>E99</f>
        <v>1163.33</v>
      </c>
    </row>
    <row r="100" spans="1:6" customFormat="1" ht="20.100000000000001" customHeight="1" thickTop="1" thickBot="1" x14ac:dyDescent="0.3">
      <c r="A100" s="34" t="s">
        <v>9</v>
      </c>
      <c r="B100" s="41">
        <f>B99*B98</f>
        <v>1200</v>
      </c>
      <c r="C100" s="42">
        <f>C99*B98</f>
        <v>1200</v>
      </c>
      <c r="D100" s="39">
        <f>D99*B98</f>
        <v>1090</v>
      </c>
      <c r="E100" s="39">
        <f>B98*E99</f>
        <v>1163.33</v>
      </c>
      <c r="F100" s="40">
        <f>E100</f>
        <v>1163.33</v>
      </c>
    </row>
    <row r="101" spans="1:6" customFormat="1" ht="20.100000000000001" customHeight="1" thickTop="1" thickBot="1" x14ac:dyDescent="0.3">
      <c r="A101" s="33" t="s">
        <v>5</v>
      </c>
      <c r="B101" s="49" t="s">
        <v>35</v>
      </c>
      <c r="C101" s="50"/>
      <c r="D101" s="50"/>
      <c r="E101" s="51"/>
      <c r="F101" s="43"/>
    </row>
    <row r="102" spans="1:6" customFormat="1" ht="20.100000000000001" customHeight="1" thickTop="1" thickBot="1" x14ac:dyDescent="0.3">
      <c r="A102" s="34" t="s">
        <v>6</v>
      </c>
      <c r="B102" s="35">
        <v>4</v>
      </c>
      <c r="C102" s="36" t="s">
        <v>7</v>
      </c>
      <c r="D102" s="36"/>
      <c r="E102" s="37"/>
      <c r="F102" s="38"/>
    </row>
    <row r="103" spans="1:6" customFormat="1" ht="20.100000000000001" customHeight="1" thickTop="1" thickBot="1" x14ac:dyDescent="0.3">
      <c r="A103" s="34" t="s">
        <v>8</v>
      </c>
      <c r="B103" s="17">
        <v>5000</v>
      </c>
      <c r="C103" s="17">
        <v>5500</v>
      </c>
      <c r="D103" s="17">
        <v>4770</v>
      </c>
      <c r="E103" s="39">
        <v>5090</v>
      </c>
      <c r="F103" s="40">
        <f>E103</f>
        <v>5090</v>
      </c>
    </row>
    <row r="104" spans="1:6" customFormat="1" ht="20.100000000000001" customHeight="1" thickTop="1" thickBot="1" x14ac:dyDescent="0.3">
      <c r="A104" s="34" t="s">
        <v>9</v>
      </c>
      <c r="B104" s="41">
        <f>B103*B102</f>
        <v>20000</v>
      </c>
      <c r="C104" s="42">
        <f>C103*B102</f>
        <v>22000</v>
      </c>
      <c r="D104" s="39">
        <f>D103*B102</f>
        <v>19080</v>
      </c>
      <c r="E104" s="39">
        <f>B102*E103</f>
        <v>20360</v>
      </c>
      <c r="F104" s="40">
        <f>E104</f>
        <v>20360</v>
      </c>
    </row>
    <row r="105" spans="1:6" customFormat="1" ht="20.100000000000001" customHeight="1" thickTop="1" thickBot="1" x14ac:dyDescent="0.3">
      <c r="A105" s="33" t="s">
        <v>5</v>
      </c>
      <c r="B105" s="49" t="s">
        <v>14</v>
      </c>
      <c r="C105" s="50"/>
      <c r="D105" s="50"/>
      <c r="E105" s="51"/>
      <c r="F105" s="43"/>
    </row>
    <row r="106" spans="1:6" customFormat="1" ht="20.100000000000001" customHeight="1" thickTop="1" thickBot="1" x14ac:dyDescent="0.3">
      <c r="A106" s="34" t="s">
        <v>6</v>
      </c>
      <c r="B106" s="35">
        <v>2</v>
      </c>
      <c r="C106" s="36" t="s">
        <v>7</v>
      </c>
      <c r="D106" s="36"/>
      <c r="E106" s="37"/>
      <c r="F106" s="38"/>
    </row>
    <row r="107" spans="1:6" customFormat="1" ht="20.100000000000001" customHeight="1" thickTop="1" thickBot="1" x14ac:dyDescent="0.3">
      <c r="A107" s="34" t="s">
        <v>8</v>
      </c>
      <c r="B107" s="17">
        <v>170</v>
      </c>
      <c r="C107" s="17">
        <v>190</v>
      </c>
      <c r="D107" s="17">
        <v>170</v>
      </c>
      <c r="E107" s="39">
        <v>176.67</v>
      </c>
      <c r="F107" s="40">
        <f>E107</f>
        <v>176.67</v>
      </c>
    </row>
    <row r="108" spans="1:6" customFormat="1" ht="20.100000000000001" customHeight="1" thickTop="1" thickBot="1" x14ac:dyDescent="0.3">
      <c r="A108" s="34" t="s">
        <v>9</v>
      </c>
      <c r="B108" s="41">
        <f>B107*B106</f>
        <v>340</v>
      </c>
      <c r="C108" s="42">
        <f>C107*B106</f>
        <v>380</v>
      </c>
      <c r="D108" s="39">
        <f>D107*B106</f>
        <v>340</v>
      </c>
      <c r="E108" s="39">
        <f>B106*E107</f>
        <v>353.34</v>
      </c>
      <c r="F108" s="40">
        <f>E108</f>
        <v>353.34</v>
      </c>
    </row>
    <row r="109" spans="1:6" customFormat="1" ht="20.100000000000001" customHeight="1" thickTop="1" thickBot="1" x14ac:dyDescent="0.3">
      <c r="A109" s="33" t="s">
        <v>5</v>
      </c>
      <c r="B109" s="49" t="s">
        <v>36</v>
      </c>
      <c r="C109" s="50"/>
      <c r="D109" s="50"/>
      <c r="E109" s="51"/>
      <c r="F109" s="43"/>
    </row>
    <row r="110" spans="1:6" customFormat="1" ht="20.100000000000001" customHeight="1" thickTop="1" thickBot="1" x14ac:dyDescent="0.3">
      <c r="A110" s="34" t="s">
        <v>6</v>
      </c>
      <c r="B110" s="35">
        <v>2</v>
      </c>
      <c r="C110" s="36" t="s">
        <v>7</v>
      </c>
      <c r="D110" s="36"/>
      <c r="E110" s="37"/>
      <c r="F110" s="38"/>
    </row>
    <row r="111" spans="1:6" customFormat="1" ht="20.100000000000001" customHeight="1" thickTop="1" thickBot="1" x14ac:dyDescent="0.3">
      <c r="A111" s="34" t="s">
        <v>8</v>
      </c>
      <c r="B111" s="17">
        <v>820</v>
      </c>
      <c r="C111" s="17">
        <v>1000</v>
      </c>
      <c r="D111" s="17">
        <v>800</v>
      </c>
      <c r="E111" s="39">
        <v>873.33</v>
      </c>
      <c r="F111" s="40">
        <f>E111</f>
        <v>873.33</v>
      </c>
    </row>
    <row r="112" spans="1:6" customFormat="1" ht="20.100000000000001" customHeight="1" thickTop="1" thickBot="1" x14ac:dyDescent="0.3">
      <c r="A112" s="34" t="s">
        <v>9</v>
      </c>
      <c r="B112" s="41">
        <f>B111*B110</f>
        <v>1640</v>
      </c>
      <c r="C112" s="42">
        <f>C111*B110</f>
        <v>2000</v>
      </c>
      <c r="D112" s="39">
        <f>D111*B110</f>
        <v>1600</v>
      </c>
      <c r="E112" s="39">
        <f>B110*E111</f>
        <v>1746.66</v>
      </c>
      <c r="F112" s="40">
        <f>E112</f>
        <v>1746.66</v>
      </c>
    </row>
    <row r="113" spans="1:6" customFormat="1" ht="20.100000000000001" customHeight="1" thickTop="1" thickBot="1" x14ac:dyDescent="0.3">
      <c r="A113" s="52" t="s">
        <v>37</v>
      </c>
      <c r="B113" s="53"/>
      <c r="C113" s="46"/>
      <c r="D113" s="46"/>
      <c r="E113" s="46"/>
      <c r="F113" s="47"/>
    </row>
    <row r="114" spans="1:6" customFormat="1" ht="20.100000000000001" customHeight="1" thickTop="1" thickBot="1" x14ac:dyDescent="0.3">
      <c r="A114" s="33" t="s">
        <v>5</v>
      </c>
      <c r="B114" s="54" t="s">
        <v>20</v>
      </c>
      <c r="C114" s="55"/>
      <c r="D114" s="55"/>
      <c r="E114" s="56"/>
      <c r="F114" s="43"/>
    </row>
    <row r="115" spans="1:6" customFormat="1" ht="20.100000000000001" customHeight="1" thickTop="1" thickBot="1" x14ac:dyDescent="0.3">
      <c r="A115" s="34" t="s">
        <v>6</v>
      </c>
      <c r="B115" s="35">
        <v>1</v>
      </c>
      <c r="C115" s="36" t="s">
        <v>7</v>
      </c>
      <c r="D115" s="36"/>
      <c r="E115" s="37"/>
      <c r="F115" s="38"/>
    </row>
    <row r="116" spans="1:6" customFormat="1" ht="20.100000000000001" customHeight="1" thickTop="1" thickBot="1" x14ac:dyDescent="0.3">
      <c r="A116" s="34" t="s">
        <v>8</v>
      </c>
      <c r="B116" s="17">
        <v>350</v>
      </c>
      <c r="C116" s="17">
        <v>365</v>
      </c>
      <c r="D116" s="17">
        <v>300</v>
      </c>
      <c r="E116" s="39">
        <v>338.33</v>
      </c>
      <c r="F116" s="40">
        <f>E116</f>
        <v>338.33</v>
      </c>
    </row>
    <row r="117" spans="1:6" customFormat="1" ht="20.100000000000001" customHeight="1" thickTop="1" thickBot="1" x14ac:dyDescent="0.3">
      <c r="A117" s="34" t="s">
        <v>9</v>
      </c>
      <c r="B117" s="41">
        <f>B116*B115</f>
        <v>350</v>
      </c>
      <c r="C117" s="42">
        <f>C116*B115</f>
        <v>365</v>
      </c>
      <c r="D117" s="39">
        <f>D116*B115</f>
        <v>300</v>
      </c>
      <c r="E117" s="39">
        <f>B115*E116</f>
        <v>338.33</v>
      </c>
      <c r="F117" s="40">
        <f>E117</f>
        <v>338.33</v>
      </c>
    </row>
    <row r="118" spans="1:6" customFormat="1" ht="20.100000000000001" customHeight="1" thickTop="1" thickBot="1" x14ac:dyDescent="0.3">
      <c r="A118" s="33" t="s">
        <v>5</v>
      </c>
      <c r="B118" s="49" t="s">
        <v>13</v>
      </c>
      <c r="C118" s="50"/>
      <c r="D118" s="50"/>
      <c r="E118" s="51"/>
      <c r="F118" s="43"/>
    </row>
    <row r="119" spans="1:6" customFormat="1" ht="20.100000000000001" customHeight="1" thickTop="1" thickBot="1" x14ac:dyDescent="0.3">
      <c r="A119" s="34" t="s">
        <v>6</v>
      </c>
      <c r="B119" s="35">
        <v>2</v>
      </c>
      <c r="C119" s="36" t="s">
        <v>7</v>
      </c>
      <c r="D119" s="36"/>
      <c r="E119" s="37"/>
      <c r="F119" s="38"/>
    </row>
    <row r="120" spans="1:6" customFormat="1" ht="20.100000000000001" customHeight="1" thickTop="1" thickBot="1" x14ac:dyDescent="0.3">
      <c r="A120" s="34" t="s">
        <v>8</v>
      </c>
      <c r="B120" s="17">
        <v>400</v>
      </c>
      <c r="C120" s="17">
        <v>420</v>
      </c>
      <c r="D120" s="18">
        <v>370</v>
      </c>
      <c r="E120" s="39">
        <v>396.67</v>
      </c>
      <c r="F120" s="40">
        <f>E120</f>
        <v>396.67</v>
      </c>
    </row>
    <row r="121" spans="1:6" customFormat="1" ht="20.100000000000001" customHeight="1" thickTop="1" thickBot="1" x14ac:dyDescent="0.3">
      <c r="A121" s="34" t="s">
        <v>9</v>
      </c>
      <c r="B121" s="41">
        <f>B120*B119</f>
        <v>800</v>
      </c>
      <c r="C121" s="42">
        <f>C120*B119</f>
        <v>840</v>
      </c>
      <c r="D121" s="39">
        <f>D120*B119</f>
        <v>740</v>
      </c>
      <c r="E121" s="39">
        <f>B119*E120</f>
        <v>793.34</v>
      </c>
      <c r="F121" s="40">
        <f>E121</f>
        <v>793.34</v>
      </c>
    </row>
    <row r="122" spans="1:6" customFormat="1" ht="20.100000000000001" customHeight="1" thickTop="1" thickBot="1" x14ac:dyDescent="0.3">
      <c r="A122" s="33" t="s">
        <v>5</v>
      </c>
      <c r="B122" s="49" t="s">
        <v>15</v>
      </c>
      <c r="C122" s="50"/>
      <c r="D122" s="50"/>
      <c r="E122" s="51"/>
      <c r="F122" s="48"/>
    </row>
    <row r="123" spans="1:6" customFormat="1" ht="20.100000000000001" customHeight="1" thickTop="1" thickBot="1" x14ac:dyDescent="0.3">
      <c r="A123" s="34" t="s">
        <v>6</v>
      </c>
      <c r="B123" s="35">
        <v>2</v>
      </c>
      <c r="C123" s="36" t="s">
        <v>7</v>
      </c>
      <c r="D123" s="36"/>
      <c r="E123" s="37"/>
      <c r="F123" s="38"/>
    </row>
    <row r="124" spans="1:6" customFormat="1" ht="20.100000000000001" customHeight="1" thickTop="1" thickBot="1" x14ac:dyDescent="0.3">
      <c r="A124" s="34" t="s">
        <v>8</v>
      </c>
      <c r="B124" s="17">
        <v>400</v>
      </c>
      <c r="C124" s="17">
        <v>420</v>
      </c>
      <c r="D124" s="17">
        <v>370</v>
      </c>
      <c r="E124" s="39">
        <v>396.67</v>
      </c>
      <c r="F124" s="40">
        <f>E124</f>
        <v>396.67</v>
      </c>
    </row>
    <row r="125" spans="1:6" customFormat="1" ht="20.100000000000001" customHeight="1" thickTop="1" thickBot="1" x14ac:dyDescent="0.3">
      <c r="A125" s="34" t="s">
        <v>9</v>
      </c>
      <c r="B125" s="41">
        <f>B124*B123</f>
        <v>800</v>
      </c>
      <c r="C125" s="42">
        <f>C124*B123</f>
        <v>840</v>
      </c>
      <c r="D125" s="39">
        <f>D124*B123</f>
        <v>740</v>
      </c>
      <c r="E125" s="39">
        <f>B123*E124</f>
        <v>793.34</v>
      </c>
      <c r="F125" s="40">
        <f>E125</f>
        <v>793.34</v>
      </c>
    </row>
    <row r="126" spans="1:6" customFormat="1" ht="20.100000000000001" customHeight="1" thickTop="1" thickBot="1" x14ac:dyDescent="0.3">
      <c r="A126" s="33" t="s">
        <v>5</v>
      </c>
      <c r="B126" s="49" t="s">
        <v>12</v>
      </c>
      <c r="C126" s="50"/>
      <c r="D126" s="50"/>
      <c r="E126" s="51"/>
      <c r="F126" s="43"/>
    </row>
    <row r="127" spans="1:6" customFormat="1" ht="20.100000000000001" customHeight="1" thickTop="1" thickBot="1" x14ac:dyDescent="0.3">
      <c r="A127" s="34" t="s">
        <v>6</v>
      </c>
      <c r="B127" s="35">
        <v>2</v>
      </c>
      <c r="C127" s="36" t="s">
        <v>7</v>
      </c>
      <c r="D127" s="36"/>
      <c r="E127" s="37"/>
      <c r="F127" s="38"/>
    </row>
    <row r="128" spans="1:6" customFormat="1" ht="20.100000000000001" customHeight="1" thickTop="1" thickBot="1" x14ac:dyDescent="0.3">
      <c r="A128" s="34" t="s">
        <v>8</v>
      </c>
      <c r="B128" s="17">
        <v>1200</v>
      </c>
      <c r="C128" s="17">
        <v>1350</v>
      </c>
      <c r="D128" s="17">
        <v>1150</v>
      </c>
      <c r="E128" s="39">
        <v>1233.33</v>
      </c>
      <c r="F128" s="40">
        <f>E128</f>
        <v>1233.33</v>
      </c>
    </row>
    <row r="129" spans="1:6" customFormat="1" ht="20.100000000000001" customHeight="1" thickTop="1" thickBot="1" x14ac:dyDescent="0.3">
      <c r="A129" s="34" t="s">
        <v>9</v>
      </c>
      <c r="B129" s="41">
        <f>B128*B127</f>
        <v>2400</v>
      </c>
      <c r="C129" s="42">
        <f>C128*B127</f>
        <v>2700</v>
      </c>
      <c r="D129" s="39">
        <f>D128*B127</f>
        <v>2300</v>
      </c>
      <c r="E129" s="39">
        <f>B127*E128</f>
        <v>2466.66</v>
      </c>
      <c r="F129" s="40">
        <f>E129</f>
        <v>2466.66</v>
      </c>
    </row>
    <row r="130" spans="1:6" customFormat="1" ht="20.100000000000001" customHeight="1" thickTop="1" thickBot="1" x14ac:dyDescent="0.3">
      <c r="A130" s="33" t="s">
        <v>5</v>
      </c>
      <c r="B130" s="49" t="s">
        <v>39</v>
      </c>
      <c r="C130" s="50"/>
      <c r="D130" s="50"/>
      <c r="E130" s="51"/>
      <c r="F130" s="43"/>
    </row>
    <row r="131" spans="1:6" customFormat="1" ht="20.100000000000001" customHeight="1" thickTop="1" thickBot="1" x14ac:dyDescent="0.3">
      <c r="A131" s="34" t="s">
        <v>6</v>
      </c>
      <c r="B131" s="35">
        <v>2</v>
      </c>
      <c r="C131" s="36" t="s">
        <v>7</v>
      </c>
      <c r="D131" s="36"/>
      <c r="E131" s="37"/>
      <c r="F131" s="38"/>
    </row>
    <row r="132" spans="1:6" customFormat="1" ht="20.100000000000001" customHeight="1" thickTop="1" thickBot="1" x14ac:dyDescent="0.3">
      <c r="A132" s="34" t="s">
        <v>8</v>
      </c>
      <c r="B132" s="17">
        <v>900</v>
      </c>
      <c r="C132" s="17">
        <v>950</v>
      </c>
      <c r="D132" s="17">
        <v>780</v>
      </c>
      <c r="E132" s="39">
        <v>876.67</v>
      </c>
      <c r="F132" s="40">
        <f>E132</f>
        <v>876.67</v>
      </c>
    </row>
    <row r="133" spans="1:6" customFormat="1" ht="20.100000000000001" customHeight="1" thickTop="1" thickBot="1" x14ac:dyDescent="0.3">
      <c r="A133" s="34" t="s">
        <v>9</v>
      </c>
      <c r="B133" s="41">
        <f>B132*B131</f>
        <v>1800</v>
      </c>
      <c r="C133" s="42">
        <f>C132*B131</f>
        <v>1900</v>
      </c>
      <c r="D133" s="39">
        <f>D132*B131</f>
        <v>1560</v>
      </c>
      <c r="E133" s="39">
        <f>B131*E132</f>
        <v>1753.34</v>
      </c>
      <c r="F133" s="40">
        <f>E133</f>
        <v>1753.34</v>
      </c>
    </row>
    <row r="134" spans="1:6" customFormat="1" ht="20.100000000000001" customHeight="1" thickTop="1" thickBot="1" x14ac:dyDescent="0.3">
      <c r="A134" s="33" t="s">
        <v>5</v>
      </c>
      <c r="B134" s="49" t="s">
        <v>38</v>
      </c>
      <c r="C134" s="50"/>
      <c r="D134" s="50"/>
      <c r="E134" s="51"/>
      <c r="F134" s="43"/>
    </row>
    <row r="135" spans="1:6" customFormat="1" ht="20.100000000000001" customHeight="1" thickTop="1" thickBot="1" x14ac:dyDescent="0.3">
      <c r="A135" s="34" t="s">
        <v>6</v>
      </c>
      <c r="B135" s="35">
        <v>2</v>
      </c>
      <c r="C135" s="36" t="s">
        <v>7</v>
      </c>
      <c r="D135" s="36"/>
      <c r="E135" s="37"/>
      <c r="F135" s="38"/>
    </row>
    <row r="136" spans="1:6" customFormat="1" ht="20.100000000000001" customHeight="1" thickTop="1" thickBot="1" x14ac:dyDescent="0.3">
      <c r="A136" s="34" t="s">
        <v>8</v>
      </c>
      <c r="B136" s="17">
        <v>5200</v>
      </c>
      <c r="C136" s="17">
        <v>5500</v>
      </c>
      <c r="D136" s="17">
        <v>5000</v>
      </c>
      <c r="E136" s="39">
        <v>5233.33</v>
      </c>
      <c r="F136" s="40">
        <f>E136</f>
        <v>5233.33</v>
      </c>
    </row>
    <row r="137" spans="1:6" customFormat="1" ht="20.100000000000001" customHeight="1" thickTop="1" thickBot="1" x14ac:dyDescent="0.3">
      <c r="A137" s="34" t="s">
        <v>9</v>
      </c>
      <c r="B137" s="41">
        <f>B136*B135</f>
        <v>10400</v>
      </c>
      <c r="C137" s="42">
        <f>C136*B135</f>
        <v>11000</v>
      </c>
      <c r="D137" s="39">
        <f>D136*B135</f>
        <v>10000</v>
      </c>
      <c r="E137" s="39">
        <f>B135*E136</f>
        <v>10466.66</v>
      </c>
      <c r="F137" s="40">
        <f>E137</f>
        <v>10466.66</v>
      </c>
    </row>
    <row r="138" spans="1:6" customFormat="1" ht="20.100000000000001" customHeight="1" thickTop="1" thickBot="1" x14ac:dyDescent="0.3">
      <c r="A138" s="33" t="s">
        <v>5</v>
      </c>
      <c r="B138" s="49" t="s">
        <v>40</v>
      </c>
      <c r="C138" s="50"/>
      <c r="D138" s="50"/>
      <c r="E138" s="51"/>
      <c r="F138" s="43"/>
    </row>
    <row r="139" spans="1:6" customFormat="1" ht="20.100000000000001" customHeight="1" thickTop="1" thickBot="1" x14ac:dyDescent="0.3">
      <c r="A139" s="34" t="s">
        <v>6</v>
      </c>
      <c r="B139" s="35">
        <v>2</v>
      </c>
      <c r="C139" s="36" t="s">
        <v>7</v>
      </c>
      <c r="D139" s="36"/>
      <c r="E139" s="37"/>
      <c r="F139" s="38"/>
    </row>
    <row r="140" spans="1:6" customFormat="1" ht="20.100000000000001" customHeight="1" thickTop="1" thickBot="1" x14ac:dyDescent="0.3">
      <c r="A140" s="34" t="s">
        <v>8</v>
      </c>
      <c r="B140" s="17">
        <v>120</v>
      </c>
      <c r="C140" s="17">
        <v>150</v>
      </c>
      <c r="D140" s="17">
        <v>110</v>
      </c>
      <c r="E140" s="39">
        <v>126.67</v>
      </c>
      <c r="F140" s="40">
        <f>E140</f>
        <v>126.67</v>
      </c>
    </row>
    <row r="141" spans="1:6" customFormat="1" ht="20.100000000000001" customHeight="1" thickTop="1" thickBot="1" x14ac:dyDescent="0.3">
      <c r="A141" s="34" t="s">
        <v>9</v>
      </c>
      <c r="B141" s="41">
        <f>B140*B139</f>
        <v>240</v>
      </c>
      <c r="C141" s="42">
        <f>C140*B139</f>
        <v>300</v>
      </c>
      <c r="D141" s="39">
        <f>D140*B139</f>
        <v>220</v>
      </c>
      <c r="E141" s="39">
        <f>B139*E140</f>
        <v>253.34</v>
      </c>
      <c r="F141" s="40">
        <f>E141</f>
        <v>253.34</v>
      </c>
    </row>
    <row r="142" spans="1:6" customFormat="1" ht="20.100000000000001" customHeight="1" thickTop="1" thickBot="1" x14ac:dyDescent="0.3">
      <c r="A142" s="33" t="s">
        <v>5</v>
      </c>
      <c r="B142" s="49" t="s">
        <v>41</v>
      </c>
      <c r="C142" s="50"/>
      <c r="D142" s="50"/>
      <c r="E142" s="51"/>
      <c r="F142" s="43"/>
    </row>
    <row r="143" spans="1:6" customFormat="1" ht="20.100000000000001" customHeight="1" thickTop="1" thickBot="1" x14ac:dyDescent="0.3">
      <c r="A143" s="34" t="s">
        <v>6</v>
      </c>
      <c r="B143" s="35">
        <v>2</v>
      </c>
      <c r="C143" s="36" t="s">
        <v>7</v>
      </c>
      <c r="D143" s="36"/>
      <c r="E143" s="37"/>
      <c r="F143" s="38"/>
    </row>
    <row r="144" spans="1:6" customFormat="1" ht="20.100000000000001" customHeight="1" thickTop="1" thickBot="1" x14ac:dyDescent="0.3">
      <c r="A144" s="34" t="s">
        <v>8</v>
      </c>
      <c r="B144" s="17">
        <v>110</v>
      </c>
      <c r="C144" s="17">
        <v>150</v>
      </c>
      <c r="D144" s="18">
        <v>100</v>
      </c>
      <c r="E144" s="39">
        <v>120</v>
      </c>
      <c r="F144" s="40">
        <f>E144</f>
        <v>120</v>
      </c>
    </row>
    <row r="145" spans="1:6" customFormat="1" ht="20.100000000000001" customHeight="1" thickTop="1" thickBot="1" x14ac:dyDescent="0.3">
      <c r="A145" s="34" t="s">
        <v>9</v>
      </c>
      <c r="B145" s="41">
        <f>B144*B143</f>
        <v>220</v>
      </c>
      <c r="C145" s="42">
        <f>C144*B143</f>
        <v>300</v>
      </c>
      <c r="D145" s="39">
        <f>D144*B143</f>
        <v>200</v>
      </c>
      <c r="E145" s="39">
        <f>B143*E144</f>
        <v>240</v>
      </c>
      <c r="F145" s="40">
        <f>E145</f>
        <v>240</v>
      </c>
    </row>
    <row r="146" spans="1:6" customFormat="1" ht="20.100000000000001" customHeight="1" thickTop="1" thickBot="1" x14ac:dyDescent="0.3">
      <c r="A146" s="33" t="s">
        <v>5</v>
      </c>
      <c r="B146" s="49" t="s">
        <v>42</v>
      </c>
      <c r="C146" s="50"/>
      <c r="D146" s="50"/>
      <c r="E146" s="51"/>
      <c r="F146" s="43"/>
    </row>
    <row r="147" spans="1:6" customFormat="1" ht="20.100000000000001" customHeight="1" thickTop="1" thickBot="1" x14ac:dyDescent="0.3">
      <c r="A147" s="34" t="s">
        <v>6</v>
      </c>
      <c r="B147" s="35">
        <v>2</v>
      </c>
      <c r="C147" s="36" t="s">
        <v>7</v>
      </c>
      <c r="D147" s="36"/>
      <c r="E147" s="37"/>
      <c r="F147" s="38"/>
    </row>
    <row r="148" spans="1:6" customFormat="1" ht="20.100000000000001" customHeight="1" thickTop="1" thickBot="1" x14ac:dyDescent="0.3">
      <c r="A148" s="34" t="s">
        <v>8</v>
      </c>
      <c r="B148" s="17">
        <v>50</v>
      </c>
      <c r="C148" s="17">
        <v>65</v>
      </c>
      <c r="D148" s="17">
        <v>47</v>
      </c>
      <c r="E148" s="39">
        <v>54</v>
      </c>
      <c r="F148" s="40">
        <f>E148</f>
        <v>54</v>
      </c>
    </row>
    <row r="149" spans="1:6" customFormat="1" ht="20.100000000000001" customHeight="1" thickTop="1" thickBot="1" x14ac:dyDescent="0.3">
      <c r="A149" s="34" t="s">
        <v>9</v>
      </c>
      <c r="B149" s="41">
        <f>B148*B147</f>
        <v>100</v>
      </c>
      <c r="C149" s="42">
        <f>C148*B147</f>
        <v>130</v>
      </c>
      <c r="D149" s="39">
        <f>D148*B147</f>
        <v>94</v>
      </c>
      <c r="E149" s="39">
        <f>B147*E148</f>
        <v>108</v>
      </c>
      <c r="F149" s="40">
        <f>E149</f>
        <v>108</v>
      </c>
    </row>
    <row r="150" spans="1:6" customFormat="1" ht="20.100000000000001" customHeight="1" thickTop="1" thickBot="1" x14ac:dyDescent="0.3">
      <c r="A150" s="33" t="s">
        <v>5</v>
      </c>
      <c r="B150" s="49" t="s">
        <v>43</v>
      </c>
      <c r="C150" s="50"/>
      <c r="D150" s="50"/>
      <c r="E150" s="51"/>
      <c r="F150" s="43"/>
    </row>
    <row r="151" spans="1:6" customFormat="1" ht="20.100000000000001" customHeight="1" thickTop="1" thickBot="1" x14ac:dyDescent="0.3">
      <c r="A151" s="34" t="s">
        <v>6</v>
      </c>
      <c r="B151" s="35">
        <v>2</v>
      </c>
      <c r="C151" s="36" t="s">
        <v>7</v>
      </c>
      <c r="D151" s="36"/>
      <c r="E151" s="37"/>
      <c r="F151" s="38"/>
    </row>
    <row r="152" spans="1:6" customFormat="1" ht="20.100000000000001" customHeight="1" thickTop="1" thickBot="1" x14ac:dyDescent="0.3">
      <c r="A152" s="34" t="s">
        <v>8</v>
      </c>
      <c r="B152" s="17">
        <v>50</v>
      </c>
      <c r="C152" s="17">
        <v>65</v>
      </c>
      <c r="D152" s="17">
        <v>47</v>
      </c>
      <c r="E152" s="39">
        <v>54</v>
      </c>
      <c r="F152" s="40">
        <f>E152</f>
        <v>54</v>
      </c>
    </row>
    <row r="153" spans="1:6" customFormat="1" ht="20.100000000000001" customHeight="1" thickTop="1" thickBot="1" x14ac:dyDescent="0.3">
      <c r="A153" s="34" t="s">
        <v>9</v>
      </c>
      <c r="B153" s="41">
        <f>B152*B151</f>
        <v>100</v>
      </c>
      <c r="C153" s="42">
        <f>C152*B151</f>
        <v>130</v>
      </c>
      <c r="D153" s="39">
        <f>D152*B151</f>
        <v>94</v>
      </c>
      <c r="E153" s="39">
        <f>B151*E152</f>
        <v>108</v>
      </c>
      <c r="F153" s="40">
        <f>E153</f>
        <v>108</v>
      </c>
    </row>
    <row r="154" spans="1:6" customFormat="1" ht="20.100000000000001" customHeight="1" thickTop="1" thickBot="1" x14ac:dyDescent="0.3">
      <c r="A154" s="33" t="s">
        <v>5</v>
      </c>
      <c r="B154" s="49" t="s">
        <v>44</v>
      </c>
      <c r="C154" s="50"/>
      <c r="D154" s="50"/>
      <c r="E154" s="51"/>
      <c r="F154" s="43"/>
    </row>
    <row r="155" spans="1:6" customFormat="1" ht="20.100000000000001" customHeight="1" thickTop="1" thickBot="1" x14ac:dyDescent="0.3">
      <c r="A155" s="34" t="s">
        <v>6</v>
      </c>
      <c r="B155" s="35">
        <v>2</v>
      </c>
      <c r="C155" s="36" t="s">
        <v>7</v>
      </c>
      <c r="D155" s="36"/>
      <c r="E155" s="37"/>
      <c r="F155" s="38"/>
    </row>
    <row r="156" spans="1:6" customFormat="1" ht="20.100000000000001" customHeight="1" thickTop="1" thickBot="1" x14ac:dyDescent="0.3">
      <c r="A156" s="34" t="s">
        <v>8</v>
      </c>
      <c r="B156" s="17">
        <v>50</v>
      </c>
      <c r="C156" s="17">
        <v>65</v>
      </c>
      <c r="D156" s="17">
        <v>47</v>
      </c>
      <c r="E156" s="39">
        <v>54</v>
      </c>
      <c r="F156" s="40">
        <f>E156</f>
        <v>54</v>
      </c>
    </row>
    <row r="157" spans="1:6" customFormat="1" ht="20.100000000000001" customHeight="1" thickTop="1" thickBot="1" x14ac:dyDescent="0.3">
      <c r="A157" s="34" t="s">
        <v>9</v>
      </c>
      <c r="B157" s="41">
        <f>B156*B155</f>
        <v>100</v>
      </c>
      <c r="C157" s="42">
        <f>C156*B155</f>
        <v>130</v>
      </c>
      <c r="D157" s="39">
        <f>D156*B155</f>
        <v>94</v>
      </c>
      <c r="E157" s="39">
        <f>B155*E156</f>
        <v>108</v>
      </c>
      <c r="F157" s="40">
        <f>E157</f>
        <v>108</v>
      </c>
    </row>
    <row r="158" spans="1:6" customFormat="1" ht="20.100000000000001" customHeight="1" thickTop="1" thickBot="1" x14ac:dyDescent="0.3">
      <c r="A158" s="52" t="s">
        <v>45</v>
      </c>
      <c r="B158" s="53"/>
      <c r="C158" s="46"/>
      <c r="D158" s="46"/>
      <c r="E158" s="46"/>
      <c r="F158" s="47"/>
    </row>
    <row r="159" spans="1:6" customFormat="1" ht="20.100000000000001" customHeight="1" thickTop="1" thickBot="1" x14ac:dyDescent="0.3">
      <c r="A159" s="33" t="s">
        <v>5</v>
      </c>
      <c r="B159" s="49" t="s">
        <v>46</v>
      </c>
      <c r="C159" s="50"/>
      <c r="D159" s="50"/>
      <c r="E159" s="51"/>
      <c r="F159" s="43"/>
    </row>
    <row r="160" spans="1:6" customFormat="1" ht="20.100000000000001" customHeight="1" thickTop="1" thickBot="1" x14ac:dyDescent="0.3">
      <c r="A160" s="34" t="s">
        <v>6</v>
      </c>
      <c r="B160" s="35">
        <v>4</v>
      </c>
      <c r="C160" s="36" t="s">
        <v>7</v>
      </c>
      <c r="D160" s="36"/>
      <c r="E160" s="37"/>
      <c r="F160" s="38"/>
    </row>
    <row r="161" spans="1:6" customFormat="1" ht="20.100000000000001" customHeight="1" thickTop="1" thickBot="1" x14ac:dyDescent="0.3">
      <c r="A161" s="34" t="s">
        <v>8</v>
      </c>
      <c r="B161" s="17">
        <v>850</v>
      </c>
      <c r="C161" s="17">
        <v>900</v>
      </c>
      <c r="D161" s="17">
        <v>820</v>
      </c>
      <c r="E161" s="39">
        <v>856.67</v>
      </c>
      <c r="F161" s="40">
        <f>E161</f>
        <v>856.67</v>
      </c>
    </row>
    <row r="162" spans="1:6" customFormat="1" ht="20.100000000000001" customHeight="1" thickTop="1" thickBot="1" x14ac:dyDescent="0.3">
      <c r="A162" s="34" t="s">
        <v>9</v>
      </c>
      <c r="B162" s="41">
        <f>B161*B160</f>
        <v>3400</v>
      </c>
      <c r="C162" s="42">
        <f>C161*B160</f>
        <v>3600</v>
      </c>
      <c r="D162" s="39">
        <f>D161*B160</f>
        <v>3280</v>
      </c>
      <c r="E162" s="39">
        <f>B160*E161</f>
        <v>3426.68</v>
      </c>
      <c r="F162" s="40">
        <f>E162</f>
        <v>3426.68</v>
      </c>
    </row>
    <row r="163" spans="1:6" customFormat="1" ht="20.100000000000001" customHeight="1" thickTop="1" thickBot="1" x14ac:dyDescent="0.3">
      <c r="A163" s="33" t="s">
        <v>5</v>
      </c>
      <c r="B163" s="54" t="s">
        <v>47</v>
      </c>
      <c r="C163" s="55"/>
      <c r="D163" s="55"/>
      <c r="E163" s="56"/>
      <c r="F163" s="43"/>
    </row>
    <row r="164" spans="1:6" customFormat="1" ht="20.100000000000001" customHeight="1" thickTop="1" thickBot="1" x14ac:dyDescent="0.3">
      <c r="A164" s="34" t="s">
        <v>6</v>
      </c>
      <c r="B164" s="35">
        <v>2</v>
      </c>
      <c r="C164" s="36" t="s">
        <v>7</v>
      </c>
      <c r="D164" s="36"/>
      <c r="E164" s="37"/>
      <c r="F164" s="38"/>
    </row>
    <row r="165" spans="1:6" customFormat="1" ht="20.100000000000001" customHeight="1" thickTop="1" thickBot="1" x14ac:dyDescent="0.3">
      <c r="A165" s="34" t="s">
        <v>8</v>
      </c>
      <c r="B165" s="17">
        <v>6100</v>
      </c>
      <c r="C165" s="17">
        <v>6200</v>
      </c>
      <c r="D165" s="17">
        <v>6000</v>
      </c>
      <c r="E165" s="39">
        <v>6100</v>
      </c>
      <c r="F165" s="40">
        <f>E165</f>
        <v>6100</v>
      </c>
    </row>
    <row r="166" spans="1:6" customFormat="1" ht="20.100000000000001" customHeight="1" thickTop="1" thickBot="1" x14ac:dyDescent="0.3">
      <c r="A166" s="34" t="s">
        <v>9</v>
      </c>
      <c r="B166" s="41">
        <f>B165*B164</f>
        <v>12200</v>
      </c>
      <c r="C166" s="42">
        <f>C165*B164</f>
        <v>12400</v>
      </c>
      <c r="D166" s="39">
        <f>D165*B164</f>
        <v>12000</v>
      </c>
      <c r="E166" s="39">
        <f>B164*E165</f>
        <v>12200</v>
      </c>
      <c r="F166" s="40">
        <f>E166</f>
        <v>12200</v>
      </c>
    </row>
    <row r="167" spans="1:6" customFormat="1" ht="20.100000000000001" customHeight="1" thickTop="1" thickBot="1" x14ac:dyDescent="0.3">
      <c r="A167" s="33" t="s">
        <v>5</v>
      </c>
      <c r="B167" s="49" t="s">
        <v>48</v>
      </c>
      <c r="C167" s="50"/>
      <c r="D167" s="50"/>
      <c r="E167" s="51"/>
      <c r="F167" s="43"/>
    </row>
    <row r="168" spans="1:6" customFormat="1" ht="20.100000000000001" customHeight="1" thickTop="1" thickBot="1" x14ac:dyDescent="0.3">
      <c r="A168" s="34" t="s">
        <v>6</v>
      </c>
      <c r="B168" s="35">
        <v>1</v>
      </c>
      <c r="C168" s="36" t="s">
        <v>25</v>
      </c>
      <c r="D168" s="36"/>
      <c r="E168" s="37"/>
      <c r="F168" s="38"/>
    </row>
    <row r="169" spans="1:6" customFormat="1" ht="20.100000000000001" customHeight="1" thickTop="1" thickBot="1" x14ac:dyDescent="0.3">
      <c r="A169" s="34" t="s">
        <v>8</v>
      </c>
      <c r="B169" s="17">
        <v>2100</v>
      </c>
      <c r="C169" s="17">
        <v>2200</v>
      </c>
      <c r="D169" s="18">
        <v>2000</v>
      </c>
      <c r="E169" s="39">
        <v>2100</v>
      </c>
      <c r="F169" s="40">
        <f>E169</f>
        <v>2100</v>
      </c>
    </row>
    <row r="170" spans="1:6" customFormat="1" ht="20.100000000000001" customHeight="1" thickTop="1" thickBot="1" x14ac:dyDescent="0.3">
      <c r="A170" s="34" t="s">
        <v>9</v>
      </c>
      <c r="B170" s="41">
        <f>B169*B168</f>
        <v>2100</v>
      </c>
      <c r="C170" s="42">
        <f>C169*B168</f>
        <v>2200</v>
      </c>
      <c r="D170" s="39">
        <f>D169*B168</f>
        <v>2000</v>
      </c>
      <c r="E170" s="39">
        <f>B168*E169</f>
        <v>2100</v>
      </c>
      <c r="F170" s="40">
        <f>E170</f>
        <v>2100</v>
      </c>
    </row>
    <row r="171" spans="1:6" customFormat="1" ht="20.100000000000001" customHeight="1" thickTop="1" thickBot="1" x14ac:dyDescent="0.3">
      <c r="A171" s="33" t="s">
        <v>5</v>
      </c>
      <c r="B171" s="49" t="s">
        <v>49</v>
      </c>
      <c r="C171" s="50"/>
      <c r="D171" s="50"/>
      <c r="E171" s="51"/>
      <c r="F171" s="32"/>
    </row>
    <row r="172" spans="1:6" customFormat="1" ht="20.100000000000001" customHeight="1" thickTop="1" thickBot="1" x14ac:dyDescent="0.3">
      <c r="A172" s="34" t="s">
        <v>6</v>
      </c>
      <c r="B172" s="35">
        <v>1</v>
      </c>
      <c r="C172" s="36" t="s">
        <v>25</v>
      </c>
      <c r="D172" s="36"/>
      <c r="E172" s="37"/>
      <c r="F172" s="38"/>
    </row>
    <row r="173" spans="1:6" customFormat="1" ht="20.100000000000001" customHeight="1" thickTop="1" thickBot="1" x14ac:dyDescent="0.3">
      <c r="A173" s="34" t="s">
        <v>8</v>
      </c>
      <c r="B173" s="17">
        <v>1500</v>
      </c>
      <c r="C173" s="17">
        <v>1800</v>
      </c>
      <c r="D173" s="17">
        <v>1300</v>
      </c>
      <c r="E173" s="39">
        <v>1533.33</v>
      </c>
      <c r="F173" s="40">
        <f>E173</f>
        <v>1533.33</v>
      </c>
    </row>
    <row r="174" spans="1:6" customFormat="1" ht="20.100000000000001" customHeight="1" thickTop="1" thickBot="1" x14ac:dyDescent="0.3">
      <c r="A174" s="34" t="s">
        <v>9</v>
      </c>
      <c r="B174" s="41">
        <f>B173*B172</f>
        <v>1500</v>
      </c>
      <c r="C174" s="42">
        <f>C173*B172</f>
        <v>1800</v>
      </c>
      <c r="D174" s="39">
        <f>D173*B172</f>
        <v>1300</v>
      </c>
      <c r="E174" s="39">
        <f>B172*E173</f>
        <v>1533.33</v>
      </c>
      <c r="F174" s="40">
        <f>E174</f>
        <v>1533.33</v>
      </c>
    </row>
    <row r="175" spans="1:6" customFormat="1" ht="20.100000000000001" customHeight="1" thickTop="1" thickBot="1" x14ac:dyDescent="0.3">
      <c r="A175" s="33" t="s">
        <v>5</v>
      </c>
      <c r="B175" s="49" t="s">
        <v>50</v>
      </c>
      <c r="C175" s="50"/>
      <c r="D175" s="50"/>
      <c r="E175" s="51"/>
      <c r="F175" s="43"/>
    </row>
    <row r="176" spans="1:6" customFormat="1" ht="20.100000000000001" customHeight="1" thickTop="1" thickBot="1" x14ac:dyDescent="0.3">
      <c r="A176" s="34" t="s">
        <v>6</v>
      </c>
      <c r="B176" s="35">
        <v>1</v>
      </c>
      <c r="C176" s="36" t="s">
        <v>7</v>
      </c>
      <c r="D176" s="36"/>
      <c r="E176" s="37"/>
      <c r="F176" s="38"/>
    </row>
    <row r="177" spans="1:6" customFormat="1" ht="20.100000000000001" customHeight="1" thickTop="1" thickBot="1" x14ac:dyDescent="0.3">
      <c r="A177" s="34" t="s">
        <v>8</v>
      </c>
      <c r="B177" s="17">
        <v>2100</v>
      </c>
      <c r="C177" s="17">
        <v>2300</v>
      </c>
      <c r="D177" s="17">
        <v>2000</v>
      </c>
      <c r="E177" s="39">
        <v>2133.33</v>
      </c>
      <c r="F177" s="40">
        <f>E177</f>
        <v>2133.33</v>
      </c>
    </row>
    <row r="178" spans="1:6" customFormat="1" ht="20.100000000000001" customHeight="1" thickTop="1" thickBot="1" x14ac:dyDescent="0.3">
      <c r="A178" s="34" t="s">
        <v>9</v>
      </c>
      <c r="B178" s="41">
        <f>B177*B176</f>
        <v>2100</v>
      </c>
      <c r="C178" s="42">
        <f>C177*B176</f>
        <v>2300</v>
      </c>
      <c r="D178" s="39">
        <f>D177*B176</f>
        <v>2000</v>
      </c>
      <c r="E178" s="39">
        <f>B176*E177</f>
        <v>2133.33</v>
      </c>
      <c r="F178" s="40">
        <f>E178</f>
        <v>2133.33</v>
      </c>
    </row>
    <row r="179" spans="1:6" customFormat="1" ht="20.100000000000001" customHeight="1" thickTop="1" thickBot="1" x14ac:dyDescent="0.3">
      <c r="A179" s="33" t="s">
        <v>5</v>
      </c>
      <c r="B179" s="49" t="s">
        <v>52</v>
      </c>
      <c r="C179" s="50"/>
      <c r="D179" s="50"/>
      <c r="E179" s="51"/>
      <c r="F179" s="43"/>
    </row>
    <row r="180" spans="1:6" customFormat="1" ht="20.100000000000001" customHeight="1" thickTop="1" thickBot="1" x14ac:dyDescent="0.3">
      <c r="A180" s="34" t="s">
        <v>6</v>
      </c>
      <c r="B180" s="35">
        <v>2</v>
      </c>
      <c r="C180" s="36" t="s">
        <v>7</v>
      </c>
      <c r="D180" s="36"/>
      <c r="E180" s="37"/>
      <c r="F180" s="38"/>
    </row>
    <row r="181" spans="1:6" customFormat="1" ht="20.100000000000001" customHeight="1" thickTop="1" thickBot="1" x14ac:dyDescent="0.3">
      <c r="A181" s="34" t="s">
        <v>8</v>
      </c>
      <c r="B181" s="17">
        <v>6800</v>
      </c>
      <c r="C181" s="17">
        <v>6770</v>
      </c>
      <c r="D181" s="17">
        <v>6500</v>
      </c>
      <c r="E181" s="39">
        <v>6690</v>
      </c>
      <c r="F181" s="40">
        <f>E181</f>
        <v>6690</v>
      </c>
    </row>
    <row r="182" spans="1:6" customFormat="1" ht="20.100000000000001" customHeight="1" thickTop="1" thickBot="1" x14ac:dyDescent="0.3">
      <c r="A182" s="34" t="s">
        <v>9</v>
      </c>
      <c r="B182" s="41">
        <f>B181*B180</f>
        <v>13600</v>
      </c>
      <c r="C182" s="42">
        <f>C181*B180</f>
        <v>13540</v>
      </c>
      <c r="D182" s="39">
        <f>D181*B180</f>
        <v>13000</v>
      </c>
      <c r="E182" s="39">
        <f>B180*E181</f>
        <v>13380</v>
      </c>
      <c r="F182" s="40">
        <f>E182</f>
        <v>13380</v>
      </c>
    </row>
    <row r="183" spans="1:6" customFormat="1" ht="20.100000000000001" customHeight="1" thickTop="1" thickBot="1" x14ac:dyDescent="0.3">
      <c r="A183" s="33" t="s">
        <v>5</v>
      </c>
      <c r="B183" s="49" t="s">
        <v>53</v>
      </c>
      <c r="C183" s="50"/>
      <c r="D183" s="50"/>
      <c r="E183" s="51"/>
      <c r="F183" s="43"/>
    </row>
    <row r="184" spans="1:6" customFormat="1" ht="20.100000000000001" customHeight="1" thickTop="1" thickBot="1" x14ac:dyDescent="0.3">
      <c r="A184" s="34" t="s">
        <v>6</v>
      </c>
      <c r="B184" s="35">
        <v>2</v>
      </c>
      <c r="C184" s="36" t="s">
        <v>7</v>
      </c>
      <c r="D184" s="36"/>
      <c r="E184" s="37"/>
      <c r="F184" s="38"/>
    </row>
    <row r="185" spans="1:6" customFormat="1" ht="20.100000000000001" customHeight="1" thickTop="1" thickBot="1" x14ac:dyDescent="0.3">
      <c r="A185" s="34" t="s">
        <v>8</v>
      </c>
      <c r="B185" s="17">
        <v>300</v>
      </c>
      <c r="C185" s="17">
        <v>350</v>
      </c>
      <c r="D185" s="17">
        <v>280</v>
      </c>
      <c r="E185" s="39">
        <v>310</v>
      </c>
      <c r="F185" s="40">
        <f>E185</f>
        <v>310</v>
      </c>
    </row>
    <row r="186" spans="1:6" customFormat="1" ht="20.100000000000001" customHeight="1" thickTop="1" thickBot="1" x14ac:dyDescent="0.3">
      <c r="A186" s="34" t="s">
        <v>9</v>
      </c>
      <c r="B186" s="41">
        <f>B185*B184</f>
        <v>600</v>
      </c>
      <c r="C186" s="42">
        <f>C185*B184</f>
        <v>700</v>
      </c>
      <c r="D186" s="39">
        <f>D185*B184</f>
        <v>560</v>
      </c>
      <c r="E186" s="39">
        <f>B184*E185</f>
        <v>620</v>
      </c>
      <c r="F186" s="40">
        <f>E186</f>
        <v>620</v>
      </c>
    </row>
    <row r="187" spans="1:6" customFormat="1" ht="20.100000000000001" customHeight="1" thickTop="1" thickBot="1" x14ac:dyDescent="0.3">
      <c r="A187" s="33" t="s">
        <v>5</v>
      </c>
      <c r="B187" s="49" t="s">
        <v>54</v>
      </c>
      <c r="C187" s="50"/>
      <c r="D187" s="50"/>
      <c r="E187" s="51"/>
      <c r="F187" s="43"/>
    </row>
    <row r="188" spans="1:6" customFormat="1" ht="20.100000000000001" customHeight="1" thickTop="1" thickBot="1" x14ac:dyDescent="0.3">
      <c r="A188" s="34" t="s">
        <v>6</v>
      </c>
      <c r="B188" s="35">
        <v>2</v>
      </c>
      <c r="C188" s="36" t="s">
        <v>7</v>
      </c>
      <c r="D188" s="36"/>
      <c r="E188" s="37"/>
      <c r="F188" s="38"/>
    </row>
    <row r="189" spans="1:6" customFormat="1" ht="20.100000000000001" customHeight="1" thickTop="1" thickBot="1" x14ac:dyDescent="0.3">
      <c r="A189" s="34" t="s">
        <v>8</v>
      </c>
      <c r="B189" s="17">
        <v>500</v>
      </c>
      <c r="C189" s="17">
        <v>520</v>
      </c>
      <c r="D189" s="17">
        <v>460</v>
      </c>
      <c r="E189" s="39">
        <v>493.33</v>
      </c>
      <c r="F189" s="40">
        <f>E189</f>
        <v>493.33</v>
      </c>
    </row>
    <row r="190" spans="1:6" customFormat="1" ht="20.100000000000001" customHeight="1" thickTop="1" thickBot="1" x14ac:dyDescent="0.3">
      <c r="A190" s="34" t="s">
        <v>9</v>
      </c>
      <c r="B190" s="41">
        <f>B189*B188</f>
        <v>1000</v>
      </c>
      <c r="C190" s="42">
        <f>C189*B188</f>
        <v>1040</v>
      </c>
      <c r="D190" s="39">
        <f>D189*B188</f>
        <v>920</v>
      </c>
      <c r="E190" s="39">
        <f>B188*E189</f>
        <v>986.66</v>
      </c>
      <c r="F190" s="40">
        <f>E190</f>
        <v>986.66</v>
      </c>
    </row>
    <row r="191" spans="1:6" customFormat="1" ht="20.100000000000001" customHeight="1" thickTop="1" thickBot="1" x14ac:dyDescent="0.3">
      <c r="A191" s="33" t="s">
        <v>5</v>
      </c>
      <c r="B191" s="49" t="s">
        <v>55</v>
      </c>
      <c r="C191" s="50"/>
      <c r="D191" s="50"/>
      <c r="E191" s="51"/>
      <c r="F191" s="43"/>
    </row>
    <row r="192" spans="1:6" customFormat="1" ht="20.100000000000001" customHeight="1" thickTop="1" thickBot="1" x14ac:dyDescent="0.3">
      <c r="A192" s="34" t="s">
        <v>6</v>
      </c>
      <c r="B192" s="35">
        <v>2</v>
      </c>
      <c r="C192" s="36" t="s">
        <v>7</v>
      </c>
      <c r="D192" s="36"/>
      <c r="E192" s="37"/>
      <c r="F192" s="38"/>
    </row>
    <row r="193" spans="1:8" customFormat="1" ht="20.100000000000001" customHeight="1" thickTop="1" thickBot="1" x14ac:dyDescent="0.3">
      <c r="A193" s="34" t="s">
        <v>8</v>
      </c>
      <c r="B193" s="17">
        <v>500</v>
      </c>
      <c r="C193" s="17">
        <v>520</v>
      </c>
      <c r="D193" s="18">
        <v>460</v>
      </c>
      <c r="E193" s="39">
        <v>493.33</v>
      </c>
      <c r="F193" s="40">
        <f>E193</f>
        <v>493.33</v>
      </c>
    </row>
    <row r="194" spans="1:8" customFormat="1" ht="20.100000000000001" customHeight="1" thickTop="1" thickBot="1" x14ac:dyDescent="0.3">
      <c r="A194" s="34" t="s">
        <v>9</v>
      </c>
      <c r="B194" s="41">
        <f>B193*B192</f>
        <v>1000</v>
      </c>
      <c r="C194" s="42">
        <f>C193*B192</f>
        <v>1040</v>
      </c>
      <c r="D194" s="39">
        <f>D193*B192</f>
        <v>920</v>
      </c>
      <c r="E194" s="39">
        <f>B192*E193</f>
        <v>986.66</v>
      </c>
      <c r="F194" s="40">
        <f>E194</f>
        <v>986.66</v>
      </c>
    </row>
    <row r="195" spans="1:8" customFormat="1" ht="20.100000000000001" customHeight="1" thickTop="1" thickBot="1" x14ac:dyDescent="0.3">
      <c r="A195" s="33" t="s">
        <v>5</v>
      </c>
      <c r="B195" s="49" t="s">
        <v>56</v>
      </c>
      <c r="C195" s="50"/>
      <c r="D195" s="50"/>
      <c r="E195" s="51"/>
      <c r="F195" s="43"/>
    </row>
    <row r="196" spans="1:8" customFormat="1" ht="20.100000000000001" customHeight="1" thickTop="1" thickBot="1" x14ac:dyDescent="0.3">
      <c r="A196" s="34" t="s">
        <v>6</v>
      </c>
      <c r="B196" s="35">
        <v>2</v>
      </c>
      <c r="C196" s="36" t="s">
        <v>7</v>
      </c>
      <c r="D196" s="36"/>
      <c r="E196" s="37"/>
      <c r="F196" s="38"/>
    </row>
    <row r="197" spans="1:8" customFormat="1" ht="20.100000000000001" customHeight="1" thickTop="1" thickBot="1" x14ac:dyDescent="0.3">
      <c r="A197" s="34" t="s">
        <v>8</v>
      </c>
      <c r="B197" s="17">
        <v>50</v>
      </c>
      <c r="C197" s="17">
        <v>55</v>
      </c>
      <c r="D197" s="17">
        <v>47</v>
      </c>
      <c r="E197" s="39">
        <v>50.67</v>
      </c>
      <c r="F197" s="40">
        <f>E197</f>
        <v>50.67</v>
      </c>
    </row>
    <row r="198" spans="1:8" customFormat="1" ht="20.100000000000001" customHeight="1" thickTop="1" thickBot="1" x14ac:dyDescent="0.3">
      <c r="A198" s="34" t="s">
        <v>9</v>
      </c>
      <c r="B198" s="41">
        <f>B197*B196</f>
        <v>100</v>
      </c>
      <c r="C198" s="42">
        <f>C197*B196</f>
        <v>110</v>
      </c>
      <c r="D198" s="39">
        <f>D197*B196</f>
        <v>94</v>
      </c>
      <c r="E198" s="39">
        <f>B196*E197</f>
        <v>101.34</v>
      </c>
      <c r="F198" s="40">
        <f>E198</f>
        <v>101.34</v>
      </c>
    </row>
    <row r="199" spans="1:8" customFormat="1" ht="20.100000000000001" customHeight="1" thickTop="1" thickBot="1" x14ac:dyDescent="0.3">
      <c r="A199" s="33" t="s">
        <v>5</v>
      </c>
      <c r="B199" s="49" t="s">
        <v>57</v>
      </c>
      <c r="C199" s="50"/>
      <c r="D199" s="50"/>
      <c r="E199" s="51"/>
      <c r="F199" s="43"/>
    </row>
    <row r="200" spans="1:8" customFormat="1" ht="20.100000000000001" customHeight="1" thickTop="1" thickBot="1" x14ac:dyDescent="0.3">
      <c r="A200" s="34" t="s">
        <v>6</v>
      </c>
      <c r="B200" s="35">
        <v>1</v>
      </c>
      <c r="C200" s="36" t="s">
        <v>7</v>
      </c>
      <c r="D200" s="36"/>
      <c r="E200" s="37"/>
      <c r="F200" s="38"/>
    </row>
    <row r="201" spans="1:8" customFormat="1" ht="20.100000000000001" customHeight="1" thickTop="1" thickBot="1" x14ac:dyDescent="0.3">
      <c r="A201" s="34" t="s">
        <v>8</v>
      </c>
      <c r="B201" s="17">
        <v>5000</v>
      </c>
      <c r="C201" s="17">
        <v>5500</v>
      </c>
      <c r="D201" s="17">
        <v>4800</v>
      </c>
      <c r="E201" s="39">
        <v>5100</v>
      </c>
      <c r="F201" s="40">
        <f>E201</f>
        <v>5100</v>
      </c>
    </row>
    <row r="202" spans="1:8" customFormat="1" ht="20.100000000000001" customHeight="1" thickTop="1" thickBot="1" x14ac:dyDescent="0.3">
      <c r="A202" s="34" t="s">
        <v>9</v>
      </c>
      <c r="B202" s="41">
        <f>B201*B200</f>
        <v>5000</v>
      </c>
      <c r="C202" s="42">
        <f>C201*B200</f>
        <v>5500</v>
      </c>
      <c r="D202" s="39">
        <f>D201*B200</f>
        <v>4800</v>
      </c>
      <c r="E202" s="39">
        <f>B200*E201</f>
        <v>5100</v>
      </c>
      <c r="F202" s="40">
        <f>E202</f>
        <v>5100</v>
      </c>
    </row>
    <row r="203" spans="1:8" ht="20.100000000000001" customHeight="1" thickTop="1" thickBot="1" x14ac:dyDescent="0.3">
      <c r="A203" s="19" t="s">
        <v>10</v>
      </c>
      <c r="B203" s="20">
        <f>B157+B162+B9+B13+B17+B21+B25+B30+B34+B38+B42+B47+B51+B55+B59+B63+B67+B71+B75+B80+B84+B88+B92+B96+B100+B104+B108+B112+B117+B121+B125+B129+B133+B137+B141+B145+B149+B153+B166+B170+B174+B178+B182+B186+B190+B194+B198+B202</f>
        <v>169900</v>
      </c>
      <c r="C203" s="20">
        <f t="shared" ref="C203:F203" si="0">C157+C162+C9+C13+C17+C21+C25+C30+C34+C38+C42+C47+C51+C55+C59+C63+C67+C71+C75+C80+C84+C88+C92+C96+C100+C104+C108+C112+C117+C121+C125+C129+C133+C137+C141+C145+C149+C153+C166+C170+C174+C178+C182+C186+C190+C194+C198+C202</f>
        <v>177824</v>
      </c>
      <c r="D203" s="20">
        <f t="shared" si="0"/>
        <v>162156</v>
      </c>
      <c r="E203" s="20">
        <f t="shared" si="0"/>
        <v>169959.98999999996</v>
      </c>
      <c r="F203" s="20">
        <f t="shared" si="0"/>
        <v>169959.98999999996</v>
      </c>
      <c r="G203" s="1"/>
      <c r="H203" s="24">
        <f>F9+F13+F17+F21+F25+F30+F34+F38+F42+F47+F51+F55+F59+F63+F67+F71+F75+F80+F84+F88+F92+F96+F100+F104+F108+F112</f>
        <v>109962.98000000001</v>
      </c>
    </row>
    <row r="204" spans="1:8" ht="20.100000000000001" customHeight="1" thickTop="1" thickBot="1" x14ac:dyDescent="0.3">
      <c r="A204" s="12" t="s">
        <v>11</v>
      </c>
      <c r="B204" s="20">
        <f>B203</f>
        <v>169900</v>
      </c>
      <c r="C204" s="20">
        <f>C203</f>
        <v>177824</v>
      </c>
      <c r="D204" s="20">
        <f>D203</f>
        <v>162156</v>
      </c>
      <c r="E204" s="20">
        <f>E203</f>
        <v>169959.98999999996</v>
      </c>
      <c r="F204" s="21">
        <f>E204</f>
        <v>169959.98999999996</v>
      </c>
      <c r="G204" s="1"/>
      <c r="H204" s="22">
        <f>F117+F121+F125+F129+F133+F137+F141+F145+F149+F153+F157+F162+F166+F170+F174+F178+F182+F186+F190+F194+F198+F202</f>
        <v>59997.010000000009</v>
      </c>
    </row>
    <row r="205" spans="1:8" ht="13.5" customHeight="1" thickTop="1" x14ac:dyDescent="0.25">
      <c r="E205" s="23"/>
      <c r="F205" s="23"/>
      <c r="G205" s="1"/>
      <c r="H205" s="24">
        <f>SUM(H203:H204)</f>
        <v>169959.99000000002</v>
      </c>
    </row>
    <row r="206" spans="1:8" ht="13.5" customHeight="1" x14ac:dyDescent="0.25">
      <c r="A206" s="57" t="s">
        <v>58</v>
      </c>
      <c r="B206" s="57"/>
      <c r="C206" s="57"/>
      <c r="D206" s="57"/>
      <c r="E206" s="57"/>
      <c r="F206" s="57"/>
      <c r="G206" s="1"/>
      <c r="H206" s="1"/>
    </row>
    <row r="207" spans="1:8" ht="80.25" customHeight="1" x14ac:dyDescent="0.25">
      <c r="A207" s="57"/>
      <c r="B207" s="57"/>
      <c r="C207" s="57"/>
      <c r="D207" s="57"/>
      <c r="E207" s="57"/>
      <c r="F207" s="57"/>
      <c r="G207" s="1"/>
      <c r="H207" s="1"/>
    </row>
    <row r="208" spans="1:8" ht="13.5" customHeight="1" x14ac:dyDescent="0.25">
      <c r="G208" s="1"/>
      <c r="H208" s="1"/>
    </row>
    <row r="209" spans="1:8" ht="13.5" customHeight="1" x14ac:dyDescent="0.25">
      <c r="G209" s="1"/>
      <c r="H209" s="1"/>
    </row>
    <row r="210" spans="1:8" ht="13.5" customHeight="1" x14ac:dyDescent="0.25">
      <c r="G210" s="1"/>
      <c r="H210" s="1"/>
    </row>
    <row r="211" spans="1:8" ht="13.5" customHeight="1" x14ac:dyDescent="0.25">
      <c r="G211" s="1"/>
      <c r="H211" s="1"/>
    </row>
    <row r="212" spans="1:8" ht="13.5" customHeight="1" x14ac:dyDescent="0.25">
      <c r="G212" s="1"/>
      <c r="H212" s="1"/>
    </row>
    <row r="213" spans="1:8" ht="13.5" customHeight="1" x14ac:dyDescent="0.25">
      <c r="G213" s="1"/>
      <c r="H213" s="1"/>
    </row>
    <row r="214" spans="1:8" ht="13.5" customHeight="1" x14ac:dyDescent="0.25">
      <c r="G214" s="1"/>
      <c r="H214" s="1"/>
    </row>
    <row r="215" spans="1:8" ht="13.5" customHeight="1" x14ac:dyDescent="0.25">
      <c r="G215" s="1"/>
      <c r="H215" s="1"/>
    </row>
    <row r="216" spans="1:8" ht="13.5" customHeight="1" x14ac:dyDescent="0.25">
      <c r="G216" s="1"/>
      <c r="H216" s="1"/>
    </row>
    <row r="217" spans="1:8" ht="13.5" customHeight="1" x14ac:dyDescent="0.25">
      <c r="G217" s="1"/>
      <c r="H217" s="1"/>
    </row>
    <row r="218" spans="1:8" ht="13.5" customHeight="1" x14ac:dyDescent="0.25"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88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42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 t="s">
        <v>16</v>
      </c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  <row r="1598" spans="1:8" ht="13.5" customHeight="1" x14ac:dyDescent="0.25">
      <c r="A1598" s="1"/>
      <c r="B1598" s="1"/>
      <c r="C1598" s="1"/>
      <c r="D1598" s="1"/>
      <c r="E1598" s="1"/>
      <c r="F1598" s="1"/>
      <c r="G1598" s="1"/>
      <c r="H1598" s="1"/>
    </row>
    <row r="1599" spans="1:8" ht="13.5" customHeight="1" x14ac:dyDescent="0.25">
      <c r="A1599" s="1"/>
      <c r="B1599" s="1"/>
      <c r="C1599" s="1"/>
      <c r="D1599" s="1"/>
      <c r="E1599" s="1"/>
      <c r="F1599" s="1"/>
      <c r="G1599" s="1"/>
      <c r="H1599" s="1"/>
    </row>
    <row r="1600" spans="1:8" ht="13.5" customHeight="1" x14ac:dyDescent="0.25">
      <c r="A1600" s="1"/>
      <c r="B1600" s="1"/>
      <c r="C1600" s="1"/>
      <c r="D1600" s="1"/>
      <c r="E1600" s="1"/>
      <c r="F1600" s="1"/>
      <c r="G1600" s="1"/>
      <c r="H1600" s="1"/>
    </row>
    <row r="1601" spans="1:8" ht="13.5" customHeight="1" x14ac:dyDescent="0.25">
      <c r="A1601" s="1"/>
      <c r="B1601" s="1"/>
      <c r="C1601" s="1"/>
      <c r="D1601" s="1"/>
      <c r="E1601" s="1"/>
      <c r="F1601" s="1"/>
      <c r="G1601" s="1"/>
      <c r="H1601" s="1"/>
    </row>
    <row r="1602" spans="1:8" ht="13.5" customHeight="1" x14ac:dyDescent="0.25">
      <c r="A1602" s="1"/>
      <c r="B1602" s="1"/>
      <c r="C1602" s="1"/>
      <c r="D1602" s="1"/>
      <c r="E1602" s="1"/>
      <c r="F1602" s="1"/>
      <c r="G1602" s="1"/>
      <c r="H1602" s="1"/>
    </row>
    <row r="1603" spans="1:8" ht="13.5" customHeight="1" x14ac:dyDescent="0.25">
      <c r="A1603" s="1"/>
      <c r="B1603" s="1"/>
      <c r="C1603" s="1"/>
      <c r="D1603" s="1"/>
      <c r="E1603" s="1"/>
      <c r="F1603" s="1"/>
      <c r="G1603" s="1"/>
      <c r="H1603" s="1"/>
    </row>
    <row r="1604" spans="1:8" ht="13.5" customHeight="1" x14ac:dyDescent="0.25">
      <c r="A1604" s="1"/>
      <c r="B1604" s="1"/>
      <c r="C1604" s="1"/>
      <c r="D1604" s="1"/>
      <c r="E1604" s="1"/>
      <c r="F1604" s="1"/>
      <c r="G1604" s="1"/>
      <c r="H1604" s="1"/>
    </row>
    <row r="1605" spans="1:8" ht="13.5" customHeight="1" x14ac:dyDescent="0.25">
      <c r="A1605" s="1"/>
      <c r="B1605" s="1"/>
      <c r="C1605" s="1"/>
      <c r="D1605" s="1"/>
      <c r="E1605" s="1"/>
      <c r="F1605" s="1"/>
      <c r="G1605" s="1"/>
      <c r="H1605" s="1"/>
    </row>
    <row r="1606" spans="1:8" ht="13.5" customHeight="1" x14ac:dyDescent="0.25">
      <c r="A1606" s="1"/>
      <c r="B1606" s="1"/>
      <c r="C1606" s="1"/>
      <c r="D1606" s="1"/>
      <c r="E1606" s="1"/>
      <c r="F1606" s="1"/>
      <c r="G1606" s="1"/>
      <c r="H1606" s="1"/>
    </row>
    <row r="1607" spans="1:8" ht="13.5" customHeight="1" x14ac:dyDescent="0.25">
      <c r="A1607" s="1"/>
      <c r="B1607" s="1"/>
      <c r="C1607" s="1"/>
      <c r="D1607" s="1"/>
      <c r="E1607" s="1"/>
      <c r="F1607" s="1"/>
      <c r="G1607" s="1"/>
      <c r="H1607" s="1"/>
    </row>
    <row r="1608" spans="1:8" ht="13.5" customHeight="1" x14ac:dyDescent="0.25">
      <c r="A1608" s="1"/>
      <c r="B1608" s="1"/>
      <c r="C1608" s="1"/>
      <c r="D1608" s="1"/>
      <c r="E1608" s="1"/>
      <c r="F1608" s="1"/>
      <c r="G1608" s="1"/>
      <c r="H1608" s="1"/>
    </row>
    <row r="1609" spans="1:8" ht="13.5" customHeight="1" x14ac:dyDescent="0.25">
      <c r="A1609" s="1"/>
      <c r="B1609" s="1"/>
      <c r="C1609" s="1"/>
      <c r="D1609" s="1"/>
      <c r="E1609" s="1"/>
      <c r="F1609" s="1"/>
      <c r="G1609" s="1"/>
      <c r="H1609" s="1"/>
    </row>
    <row r="1610" spans="1:8" ht="13.5" customHeight="1" x14ac:dyDescent="0.25">
      <c r="A1610" s="1"/>
      <c r="B1610" s="1"/>
      <c r="C1610" s="1"/>
      <c r="D1610" s="1"/>
      <c r="E1610" s="1"/>
      <c r="F1610" s="1"/>
      <c r="G1610" s="1"/>
      <c r="H1610" s="1"/>
    </row>
    <row r="1611" spans="1:8" ht="13.5" customHeight="1" x14ac:dyDescent="0.25">
      <c r="A1611" s="1"/>
      <c r="B1611" s="1"/>
      <c r="C1611" s="1"/>
      <c r="D1611" s="1"/>
      <c r="E1611" s="1"/>
      <c r="F1611" s="1"/>
      <c r="G1611" s="1"/>
      <c r="H1611" s="1"/>
    </row>
    <row r="1612" spans="1:8" ht="13.5" customHeight="1" x14ac:dyDescent="0.25">
      <c r="A1612" s="1"/>
      <c r="B1612" s="1"/>
      <c r="C1612" s="1"/>
      <c r="D1612" s="1"/>
      <c r="E1612" s="1"/>
      <c r="F1612" s="1"/>
      <c r="G1612" s="1"/>
      <c r="H1612" s="1"/>
    </row>
    <row r="1613" spans="1:8" ht="13.5" customHeight="1" x14ac:dyDescent="0.25">
      <c r="A1613" s="1"/>
      <c r="B1613" s="1"/>
      <c r="C1613" s="1"/>
      <c r="D1613" s="1"/>
      <c r="E1613" s="1"/>
      <c r="F1613" s="1"/>
      <c r="G1613" s="1"/>
      <c r="H1613" s="1"/>
    </row>
    <row r="1614" spans="1:8" ht="13.5" customHeight="1" x14ac:dyDescent="0.25">
      <c r="A1614" s="1"/>
      <c r="B1614" s="1"/>
      <c r="C1614" s="1"/>
      <c r="D1614" s="1"/>
      <c r="E1614" s="1"/>
      <c r="F1614" s="1"/>
      <c r="G1614" s="1"/>
      <c r="H1614" s="1"/>
    </row>
    <row r="1615" spans="1:8" ht="13.5" customHeight="1" x14ac:dyDescent="0.25">
      <c r="A1615" s="1"/>
      <c r="B1615" s="1"/>
      <c r="C1615" s="1"/>
      <c r="D1615" s="1"/>
      <c r="E1615" s="1"/>
      <c r="F1615" s="1"/>
      <c r="G1615" s="1"/>
      <c r="H1615" s="1"/>
    </row>
    <row r="1616" spans="1:8" ht="13.5" customHeight="1" x14ac:dyDescent="0.25">
      <c r="A1616" s="1"/>
      <c r="B1616" s="1"/>
      <c r="C1616" s="1"/>
      <c r="D1616" s="1"/>
      <c r="E1616" s="1"/>
      <c r="F1616" s="1"/>
      <c r="G1616" s="1"/>
      <c r="H1616" s="1"/>
    </row>
    <row r="1617" spans="1:8" ht="13.5" customHeight="1" x14ac:dyDescent="0.25">
      <c r="A1617" s="1"/>
      <c r="B1617" s="1"/>
      <c r="C1617" s="1"/>
      <c r="D1617" s="1"/>
      <c r="E1617" s="1"/>
      <c r="F1617" s="1"/>
      <c r="G1617" s="1"/>
      <c r="H1617" s="1"/>
    </row>
    <row r="1618" spans="1:8" ht="13.5" customHeight="1" x14ac:dyDescent="0.25">
      <c r="A1618" s="1"/>
      <c r="B1618" s="1"/>
      <c r="C1618" s="1"/>
      <c r="D1618" s="1"/>
      <c r="E1618" s="1"/>
      <c r="F1618" s="1"/>
      <c r="G1618" s="1"/>
      <c r="H1618" s="1"/>
    </row>
    <row r="1619" spans="1:8" ht="13.5" customHeight="1" x14ac:dyDescent="0.25">
      <c r="A1619" s="1"/>
      <c r="B1619" s="1"/>
      <c r="C1619" s="1"/>
      <c r="D1619" s="1"/>
      <c r="E1619" s="1"/>
      <c r="F1619" s="1"/>
      <c r="G1619" s="1"/>
      <c r="H1619" s="1"/>
    </row>
    <row r="1620" spans="1:8" ht="13.5" customHeight="1" x14ac:dyDescent="0.25">
      <c r="A1620" s="1"/>
      <c r="B1620" s="1"/>
      <c r="C1620" s="1"/>
      <c r="D1620" s="1"/>
      <c r="E1620" s="1"/>
      <c r="F1620" s="1"/>
      <c r="G1620" s="1"/>
      <c r="H1620" s="1"/>
    </row>
    <row r="1621" spans="1:8" ht="13.5" customHeight="1" x14ac:dyDescent="0.25">
      <c r="A1621" s="1"/>
      <c r="B1621" s="1"/>
      <c r="C1621" s="1"/>
      <c r="D1621" s="1"/>
      <c r="E1621" s="1"/>
      <c r="F1621" s="1"/>
      <c r="G1621" s="1"/>
      <c r="H1621" s="1"/>
    </row>
    <row r="1622" spans="1:8" ht="13.5" customHeight="1" x14ac:dyDescent="0.25">
      <c r="A1622" s="1"/>
      <c r="B1622" s="1"/>
      <c r="C1622" s="1"/>
      <c r="D1622" s="1"/>
      <c r="E1622" s="1"/>
      <c r="F1622" s="1"/>
      <c r="G1622" s="1"/>
      <c r="H1622" s="1"/>
    </row>
    <row r="1623" spans="1:8" ht="13.5" customHeight="1" x14ac:dyDescent="0.25">
      <c r="A1623" s="1"/>
      <c r="B1623" s="1"/>
      <c r="C1623" s="1"/>
      <c r="D1623" s="1"/>
      <c r="E1623" s="1"/>
      <c r="F1623" s="1"/>
      <c r="G1623" s="1"/>
      <c r="H1623" s="1"/>
    </row>
    <row r="1624" spans="1:8" ht="13.5" customHeight="1" x14ac:dyDescent="0.25">
      <c r="A1624" s="1"/>
      <c r="B1624" s="1"/>
      <c r="C1624" s="1"/>
      <c r="D1624" s="1"/>
      <c r="E1624" s="1"/>
      <c r="F1624" s="1"/>
      <c r="G1624" s="1"/>
      <c r="H1624" s="1"/>
    </row>
    <row r="1625" spans="1:8" ht="13.5" customHeight="1" x14ac:dyDescent="0.25">
      <c r="A1625" s="1"/>
      <c r="B1625" s="1"/>
      <c r="C1625" s="1"/>
      <c r="D1625" s="1"/>
      <c r="E1625" s="1"/>
      <c r="F1625" s="1"/>
      <c r="G1625" s="1"/>
      <c r="H1625" s="1"/>
    </row>
    <row r="1626" spans="1:8" ht="13.5" customHeight="1" x14ac:dyDescent="0.25">
      <c r="A1626" s="1"/>
      <c r="B1626" s="1"/>
      <c r="C1626" s="1"/>
      <c r="D1626" s="1"/>
      <c r="E1626" s="1"/>
      <c r="F1626" s="1"/>
      <c r="G1626" s="1"/>
      <c r="H1626" s="1"/>
    </row>
    <row r="1627" spans="1:8" ht="13.5" customHeight="1" x14ac:dyDescent="0.25">
      <c r="A1627" s="1"/>
      <c r="B1627" s="1"/>
      <c r="C1627" s="1"/>
      <c r="D1627" s="1"/>
      <c r="E1627" s="1"/>
      <c r="F1627" s="1"/>
      <c r="G1627" s="1"/>
      <c r="H1627" s="1"/>
    </row>
    <row r="1628" spans="1:8" ht="13.5" customHeight="1" x14ac:dyDescent="0.25">
      <c r="A1628" s="1"/>
      <c r="B1628" s="1"/>
      <c r="C1628" s="1"/>
      <c r="D1628" s="1"/>
      <c r="E1628" s="1"/>
      <c r="F1628" s="1"/>
      <c r="G1628" s="1"/>
      <c r="H1628" s="1"/>
    </row>
    <row r="1629" spans="1:8" ht="13.5" customHeight="1" x14ac:dyDescent="0.25">
      <c r="A1629" s="1"/>
      <c r="B1629" s="1"/>
      <c r="C1629" s="1"/>
      <c r="D1629" s="1"/>
      <c r="E1629" s="1"/>
      <c r="F1629" s="1"/>
      <c r="G1629" s="1"/>
      <c r="H1629" s="1"/>
    </row>
    <row r="1630" spans="1:8" ht="13.5" customHeight="1" x14ac:dyDescent="0.25">
      <c r="A1630" s="1"/>
      <c r="B1630" s="1"/>
      <c r="C1630" s="1"/>
      <c r="D1630" s="1"/>
      <c r="E1630" s="1"/>
      <c r="F1630" s="1"/>
      <c r="G1630" s="1"/>
      <c r="H1630" s="1"/>
    </row>
    <row r="1631" spans="1:8" ht="13.5" customHeight="1" x14ac:dyDescent="0.25">
      <c r="A1631" s="1"/>
      <c r="B1631" s="1"/>
      <c r="C1631" s="1"/>
      <c r="D1631" s="1"/>
      <c r="E1631" s="1"/>
      <c r="F1631" s="1"/>
      <c r="G1631" s="1"/>
      <c r="H1631" s="1"/>
    </row>
    <row r="1632" spans="1:8" ht="13.5" customHeight="1" x14ac:dyDescent="0.25">
      <c r="A1632" s="1"/>
      <c r="B1632" s="1"/>
      <c r="C1632" s="1"/>
      <c r="D1632" s="1"/>
      <c r="E1632" s="1"/>
      <c r="F1632" s="1"/>
      <c r="G1632" s="1"/>
      <c r="H1632" s="1"/>
    </row>
    <row r="1633" spans="1:8" ht="13.5" customHeight="1" x14ac:dyDescent="0.25">
      <c r="A1633" s="1"/>
      <c r="B1633" s="1"/>
      <c r="C1633" s="1"/>
      <c r="D1633" s="1"/>
      <c r="E1633" s="1"/>
      <c r="F1633" s="1"/>
      <c r="G1633" s="1"/>
      <c r="H1633" s="1"/>
    </row>
    <row r="1634" spans="1:8" ht="13.5" customHeight="1" x14ac:dyDescent="0.25">
      <c r="A1634" s="1"/>
      <c r="B1634" s="1"/>
      <c r="C1634" s="1"/>
      <c r="D1634" s="1"/>
      <c r="E1634" s="1"/>
      <c r="F1634" s="1"/>
      <c r="G1634" s="1"/>
      <c r="H1634" s="1"/>
    </row>
    <row r="1635" spans="1:8" ht="13.5" customHeight="1" x14ac:dyDescent="0.25">
      <c r="A1635" s="1"/>
      <c r="B1635" s="1"/>
      <c r="C1635" s="1"/>
      <c r="D1635" s="1"/>
      <c r="E1635" s="1"/>
      <c r="F1635" s="1"/>
      <c r="G1635" s="1"/>
      <c r="H1635" s="1"/>
    </row>
    <row r="1636" spans="1:8" ht="13.5" customHeight="1" x14ac:dyDescent="0.25">
      <c r="A1636" s="1"/>
      <c r="B1636" s="1"/>
      <c r="C1636" s="1"/>
      <c r="D1636" s="1"/>
      <c r="E1636" s="1"/>
      <c r="F1636" s="1"/>
      <c r="G1636" s="1"/>
      <c r="H1636" s="1"/>
    </row>
    <row r="1637" spans="1:8" ht="13.5" customHeight="1" x14ac:dyDescent="0.25">
      <c r="A1637" s="1"/>
      <c r="B1637" s="1"/>
      <c r="C1637" s="1"/>
      <c r="D1637" s="1"/>
      <c r="E1637" s="1"/>
      <c r="F1637" s="1"/>
      <c r="G1637" s="1"/>
      <c r="H1637" s="1"/>
    </row>
    <row r="1638" spans="1:8" ht="13.5" customHeight="1" x14ac:dyDescent="0.25">
      <c r="A1638" s="1"/>
      <c r="B1638" s="1"/>
      <c r="C1638" s="1"/>
      <c r="D1638" s="1"/>
      <c r="E1638" s="1"/>
      <c r="F1638" s="1"/>
      <c r="G1638" s="1"/>
      <c r="H1638" s="1"/>
    </row>
    <row r="1639" spans="1:8" ht="13.5" customHeight="1" x14ac:dyDescent="0.25">
      <c r="A1639" s="1"/>
      <c r="B1639" s="1"/>
      <c r="C1639" s="1"/>
      <c r="D1639" s="1"/>
      <c r="E1639" s="1"/>
      <c r="F1639" s="1"/>
      <c r="G1639" s="1"/>
      <c r="H1639" s="1"/>
    </row>
    <row r="1640" spans="1:8" ht="13.5" customHeight="1" x14ac:dyDescent="0.25">
      <c r="A1640" s="1"/>
      <c r="B1640" s="1"/>
      <c r="C1640" s="1"/>
      <c r="D1640" s="1"/>
      <c r="E1640" s="1"/>
      <c r="F1640" s="1"/>
      <c r="G1640" s="1"/>
      <c r="H1640" s="1"/>
    </row>
    <row r="1641" spans="1:8" ht="13.5" customHeight="1" x14ac:dyDescent="0.25">
      <c r="A1641" s="1"/>
      <c r="B1641" s="1"/>
      <c r="C1641" s="1"/>
      <c r="D1641" s="1"/>
      <c r="E1641" s="1"/>
      <c r="F1641" s="1"/>
      <c r="G1641" s="1"/>
      <c r="H1641" s="1"/>
    </row>
    <row r="1642" spans="1:8" ht="13.5" customHeight="1" x14ac:dyDescent="0.25">
      <c r="A1642" s="1"/>
      <c r="B1642" s="1"/>
      <c r="C1642" s="1"/>
      <c r="D1642" s="1"/>
      <c r="E1642" s="1"/>
      <c r="F1642" s="1"/>
      <c r="G1642" s="1"/>
      <c r="H1642" s="1"/>
    </row>
    <row r="1643" spans="1:8" ht="13.5" customHeight="1" x14ac:dyDescent="0.25">
      <c r="A1643" s="1"/>
      <c r="B1643" s="1"/>
      <c r="C1643" s="1"/>
      <c r="D1643" s="1"/>
      <c r="E1643" s="1"/>
      <c r="F1643" s="1"/>
      <c r="G1643" s="1"/>
      <c r="H1643" s="1"/>
    </row>
    <row r="1644" spans="1:8" ht="13.5" customHeight="1" x14ac:dyDescent="0.25">
      <c r="A1644" s="1"/>
      <c r="B1644" s="1"/>
      <c r="C1644" s="1"/>
      <c r="D1644" s="1"/>
      <c r="E1644" s="1"/>
      <c r="F1644" s="1"/>
      <c r="G1644" s="1"/>
      <c r="H1644" s="1"/>
    </row>
    <row r="1645" spans="1:8" ht="13.5" customHeight="1" x14ac:dyDescent="0.25">
      <c r="A1645" s="1"/>
      <c r="B1645" s="1"/>
      <c r="C1645" s="1"/>
      <c r="D1645" s="1"/>
      <c r="E1645" s="1"/>
      <c r="F1645" s="1"/>
      <c r="G1645" s="1"/>
      <c r="H1645" s="1"/>
    </row>
    <row r="1646" spans="1:8" ht="13.5" customHeight="1" x14ac:dyDescent="0.25">
      <c r="A1646" s="1"/>
      <c r="B1646" s="1"/>
      <c r="C1646" s="1"/>
      <c r="D1646" s="1"/>
      <c r="E1646" s="1"/>
      <c r="F1646" s="1"/>
      <c r="G1646" s="1"/>
      <c r="H1646" s="1"/>
    </row>
    <row r="1647" spans="1:8" ht="13.5" customHeight="1" x14ac:dyDescent="0.25">
      <c r="A1647" s="1"/>
      <c r="B1647" s="1"/>
      <c r="C1647" s="1"/>
      <c r="D1647" s="1"/>
      <c r="E1647" s="1"/>
      <c r="F1647" s="1"/>
      <c r="G1647" s="1"/>
      <c r="H1647" s="1"/>
    </row>
    <row r="1648" spans="1:8" ht="13.5" customHeight="1" x14ac:dyDescent="0.25">
      <c r="A1648" s="1"/>
      <c r="B1648" s="1"/>
      <c r="C1648" s="1"/>
      <c r="D1648" s="1"/>
      <c r="E1648" s="1"/>
      <c r="F1648" s="1"/>
      <c r="G1648" s="1"/>
      <c r="H1648" s="1"/>
    </row>
    <row r="1649" spans="1:8" ht="13.5" customHeight="1" x14ac:dyDescent="0.25">
      <c r="A1649" s="1"/>
      <c r="B1649" s="1"/>
      <c r="C1649" s="1"/>
      <c r="D1649" s="1"/>
      <c r="E1649" s="1"/>
      <c r="F1649" s="1"/>
      <c r="G1649" s="1"/>
      <c r="H1649" s="1"/>
    </row>
    <row r="1650" spans="1:8" ht="13.5" customHeight="1" x14ac:dyDescent="0.25">
      <c r="A1650" s="1"/>
      <c r="B1650" s="1"/>
      <c r="C1650" s="1"/>
      <c r="D1650" s="1"/>
      <c r="E1650" s="1"/>
      <c r="F1650" s="1"/>
      <c r="G1650" s="1"/>
      <c r="H1650" s="1"/>
    </row>
    <row r="1651" spans="1:8" ht="13.5" customHeight="1" x14ac:dyDescent="0.25">
      <c r="A1651" s="1"/>
      <c r="B1651" s="1"/>
      <c r="C1651" s="1"/>
      <c r="D1651" s="1"/>
      <c r="E1651" s="1"/>
      <c r="F1651" s="1"/>
      <c r="G1651" s="1"/>
      <c r="H1651" s="1"/>
    </row>
    <row r="1652" spans="1:8" ht="13.5" customHeight="1" x14ac:dyDescent="0.25">
      <c r="A1652" s="1"/>
      <c r="B1652" s="1"/>
      <c r="C1652" s="1"/>
      <c r="D1652" s="1"/>
      <c r="E1652" s="1"/>
      <c r="F1652" s="1"/>
      <c r="G1652" s="1"/>
      <c r="H1652" s="1"/>
    </row>
    <row r="1653" spans="1:8" ht="13.5" customHeight="1" x14ac:dyDescent="0.25">
      <c r="A1653" s="1"/>
      <c r="B1653" s="1"/>
      <c r="C1653" s="1"/>
      <c r="D1653" s="1"/>
      <c r="E1653" s="1"/>
      <c r="F1653" s="1"/>
      <c r="G1653" s="1"/>
      <c r="H1653" s="1"/>
    </row>
    <row r="1654" spans="1:8" ht="13.5" customHeight="1" x14ac:dyDescent="0.25">
      <c r="A1654" s="1"/>
      <c r="B1654" s="1"/>
      <c r="C1654" s="1"/>
      <c r="D1654" s="1"/>
      <c r="E1654" s="1"/>
      <c r="F1654" s="1"/>
      <c r="G1654" s="1"/>
      <c r="H1654" s="1"/>
    </row>
    <row r="1655" spans="1:8" ht="13.5" customHeight="1" x14ac:dyDescent="0.25">
      <c r="A1655" s="1"/>
      <c r="B1655" s="1"/>
      <c r="C1655" s="1"/>
      <c r="D1655" s="1"/>
      <c r="E1655" s="1"/>
      <c r="F1655" s="1"/>
      <c r="G1655" s="1"/>
      <c r="H1655" s="1"/>
    </row>
    <row r="1656" spans="1:8" ht="13.5" customHeight="1" x14ac:dyDescent="0.25">
      <c r="A1656" s="1"/>
      <c r="B1656" s="1"/>
      <c r="C1656" s="1"/>
      <c r="D1656" s="1"/>
      <c r="E1656" s="1"/>
      <c r="F1656" s="1"/>
      <c r="G1656" s="1"/>
      <c r="H1656" s="1"/>
    </row>
    <row r="1657" spans="1:8" ht="13.5" customHeight="1" x14ac:dyDescent="0.25">
      <c r="A1657" s="1"/>
      <c r="B1657" s="1"/>
      <c r="C1657" s="1"/>
      <c r="D1657" s="1"/>
      <c r="E1657" s="1"/>
      <c r="F1657" s="1"/>
      <c r="G1657" s="1"/>
      <c r="H1657" s="1"/>
    </row>
    <row r="1658" spans="1:8" ht="13.5" customHeight="1" x14ac:dyDescent="0.25">
      <c r="A1658" s="1"/>
      <c r="B1658" s="1"/>
      <c r="C1658" s="1"/>
      <c r="D1658" s="1"/>
      <c r="E1658" s="1"/>
      <c r="F1658" s="1"/>
      <c r="G1658" s="1"/>
      <c r="H1658" s="1"/>
    </row>
    <row r="1659" spans="1:8" ht="13.5" customHeight="1" x14ac:dyDescent="0.25">
      <c r="A1659" s="1"/>
      <c r="B1659" s="1"/>
      <c r="C1659" s="1"/>
      <c r="D1659" s="1"/>
      <c r="E1659" s="1"/>
      <c r="F1659" s="1"/>
      <c r="G1659" s="1"/>
      <c r="H1659" s="1"/>
    </row>
    <row r="1660" spans="1:8" ht="13.5" customHeight="1" x14ac:dyDescent="0.25">
      <c r="A1660" s="1"/>
      <c r="B1660" s="1"/>
      <c r="C1660" s="1"/>
      <c r="D1660" s="1"/>
      <c r="E1660" s="1"/>
      <c r="F1660" s="1"/>
      <c r="G1660" s="1"/>
      <c r="H1660" s="1"/>
    </row>
    <row r="1661" spans="1:8" ht="13.5" customHeight="1" x14ac:dyDescent="0.25">
      <c r="A1661" s="1"/>
      <c r="B1661" s="1"/>
      <c r="C1661" s="1"/>
      <c r="D1661" s="1"/>
      <c r="E1661" s="1"/>
      <c r="F1661" s="1"/>
      <c r="G1661" s="1"/>
      <c r="H1661" s="1"/>
    </row>
    <row r="1662" spans="1:8" ht="13.5" customHeight="1" x14ac:dyDescent="0.25">
      <c r="A1662" s="1"/>
      <c r="B1662" s="1"/>
      <c r="C1662" s="1"/>
      <c r="D1662" s="1"/>
      <c r="E1662" s="1"/>
      <c r="F1662" s="1"/>
      <c r="G1662" s="1"/>
      <c r="H1662" s="1"/>
    </row>
    <row r="1663" spans="1:8" ht="13.5" customHeight="1" x14ac:dyDescent="0.25">
      <c r="A1663" s="1"/>
      <c r="B1663" s="1"/>
      <c r="C1663" s="1"/>
      <c r="D1663" s="1"/>
      <c r="E1663" s="1"/>
      <c r="F1663" s="1"/>
      <c r="G1663" s="1"/>
      <c r="H1663" s="1"/>
    </row>
    <row r="1664" spans="1:8" ht="13.5" customHeight="1" x14ac:dyDescent="0.25">
      <c r="A1664" s="1"/>
      <c r="B1664" s="1"/>
      <c r="C1664" s="1"/>
      <c r="D1664" s="1"/>
      <c r="E1664" s="1"/>
      <c r="F1664" s="1"/>
      <c r="G1664" s="1"/>
      <c r="H1664" s="1"/>
    </row>
    <row r="1665" spans="1:8" ht="13.5" customHeight="1" x14ac:dyDescent="0.25">
      <c r="A1665" s="1"/>
      <c r="B1665" s="1"/>
      <c r="C1665" s="1"/>
      <c r="D1665" s="1"/>
      <c r="E1665" s="1"/>
      <c r="F1665" s="1"/>
      <c r="G1665" s="1"/>
      <c r="H1665" s="1"/>
    </row>
    <row r="1666" spans="1:8" ht="13.5" customHeight="1" x14ac:dyDescent="0.25">
      <c r="A1666" s="1"/>
      <c r="B1666" s="1"/>
      <c r="C1666" s="1"/>
      <c r="D1666" s="1"/>
      <c r="E1666" s="1"/>
      <c r="F1666" s="1"/>
      <c r="G1666" s="1"/>
      <c r="H1666" s="1"/>
    </row>
    <row r="1667" spans="1:8" ht="13.5" customHeight="1" x14ac:dyDescent="0.25">
      <c r="A1667" s="1"/>
      <c r="B1667" s="1"/>
      <c r="C1667" s="1"/>
      <c r="D1667" s="1"/>
      <c r="E1667" s="1"/>
      <c r="F1667" s="1"/>
      <c r="G1667" s="1"/>
      <c r="H1667" s="1"/>
    </row>
    <row r="1668" spans="1:8" ht="13.5" customHeight="1" x14ac:dyDescent="0.25">
      <c r="A1668" s="1"/>
      <c r="B1668" s="1"/>
      <c r="C1668" s="1"/>
      <c r="D1668" s="1"/>
      <c r="E1668" s="1"/>
      <c r="F1668" s="1"/>
      <c r="G1668" s="1"/>
      <c r="H1668" s="1"/>
    </row>
    <row r="1669" spans="1:8" ht="13.5" customHeight="1" x14ac:dyDescent="0.25">
      <c r="A1669" s="1"/>
      <c r="B1669" s="1"/>
      <c r="C1669" s="1"/>
      <c r="D1669" s="1"/>
      <c r="E1669" s="1"/>
      <c r="F1669" s="1"/>
      <c r="G1669" s="1"/>
      <c r="H1669" s="1"/>
    </row>
    <row r="1670" spans="1:8" ht="13.5" customHeight="1" x14ac:dyDescent="0.25">
      <c r="A1670" s="1"/>
      <c r="B1670" s="1"/>
      <c r="C1670" s="1"/>
      <c r="D1670" s="1"/>
      <c r="E1670" s="1"/>
      <c r="F1670" s="1"/>
      <c r="G1670" s="1"/>
      <c r="H1670" s="1"/>
    </row>
    <row r="1671" spans="1:8" ht="13.5" customHeight="1" x14ac:dyDescent="0.25">
      <c r="A1671" s="1"/>
      <c r="B1671" s="1"/>
      <c r="C1671" s="1"/>
      <c r="D1671" s="1"/>
      <c r="E1671" s="1"/>
      <c r="F1671" s="1"/>
      <c r="G1671" s="1"/>
      <c r="H1671" s="1"/>
    </row>
    <row r="1672" spans="1:8" ht="13.5" customHeight="1" x14ac:dyDescent="0.25">
      <c r="A1672" s="1"/>
      <c r="B1672" s="1"/>
      <c r="C1672" s="1"/>
      <c r="D1672" s="1"/>
      <c r="E1672" s="1"/>
      <c r="F1672" s="1"/>
      <c r="G1672" s="1"/>
      <c r="H1672" s="1"/>
    </row>
    <row r="1673" spans="1:8" ht="13.5" customHeight="1" x14ac:dyDescent="0.25">
      <c r="A1673" s="1"/>
      <c r="B1673" s="1"/>
      <c r="C1673" s="1"/>
      <c r="D1673" s="1"/>
      <c r="E1673" s="1"/>
      <c r="F1673" s="1"/>
      <c r="G1673" s="1"/>
      <c r="H1673" s="1"/>
    </row>
    <row r="1674" spans="1:8" ht="13.5" customHeight="1" x14ac:dyDescent="0.25">
      <c r="A1674" s="1"/>
      <c r="B1674" s="1"/>
      <c r="C1674" s="1"/>
      <c r="D1674" s="1"/>
      <c r="E1674" s="1"/>
      <c r="F1674" s="1"/>
      <c r="G1674" s="1"/>
      <c r="H1674" s="1"/>
    </row>
    <row r="1675" spans="1:8" ht="13.5" customHeight="1" x14ac:dyDescent="0.25">
      <c r="A1675" s="1"/>
      <c r="B1675" s="1"/>
      <c r="C1675" s="1"/>
      <c r="D1675" s="1"/>
      <c r="E1675" s="1"/>
      <c r="F1675" s="1"/>
      <c r="G1675" s="1"/>
      <c r="H1675" s="1"/>
    </row>
    <row r="1676" spans="1:8" ht="13.5" customHeight="1" x14ac:dyDescent="0.25">
      <c r="A1676" s="1"/>
      <c r="B1676" s="1"/>
      <c r="C1676" s="1"/>
      <c r="D1676" s="1"/>
      <c r="E1676" s="1"/>
      <c r="F1676" s="1"/>
      <c r="G1676" s="1"/>
      <c r="H1676" s="1"/>
    </row>
    <row r="1677" spans="1:8" ht="13.5" customHeight="1" x14ac:dyDescent="0.25">
      <c r="A1677" s="1"/>
      <c r="B1677" s="1"/>
      <c r="C1677" s="1"/>
      <c r="D1677" s="1"/>
      <c r="E1677" s="1"/>
      <c r="F1677" s="1"/>
      <c r="G1677" s="1"/>
      <c r="H1677" s="1"/>
    </row>
    <row r="1678" spans="1:8" ht="13.5" customHeight="1" x14ac:dyDescent="0.25">
      <c r="A1678" s="1"/>
      <c r="B1678" s="1"/>
      <c r="C1678" s="1"/>
      <c r="D1678" s="1"/>
      <c r="E1678" s="1"/>
      <c r="F1678" s="1"/>
      <c r="G1678" s="1"/>
      <c r="H1678" s="1"/>
    </row>
    <row r="1679" spans="1:8" ht="13.5" customHeight="1" x14ac:dyDescent="0.25">
      <c r="A1679" s="1"/>
      <c r="B1679" s="1"/>
      <c r="C1679" s="1"/>
      <c r="D1679" s="1"/>
      <c r="E1679" s="1"/>
      <c r="F1679" s="1"/>
      <c r="G1679" s="1"/>
      <c r="H1679" s="1"/>
    </row>
    <row r="1680" spans="1:8" ht="13.5" customHeight="1" x14ac:dyDescent="0.25">
      <c r="A1680" s="1"/>
      <c r="B1680" s="1"/>
      <c r="C1680" s="1"/>
      <c r="D1680" s="1"/>
      <c r="E1680" s="1"/>
      <c r="F1680" s="1"/>
      <c r="G1680" s="1"/>
      <c r="H1680" s="1"/>
    </row>
    <row r="1681" spans="1:8" ht="13.5" customHeight="1" x14ac:dyDescent="0.25">
      <c r="A1681" s="1"/>
      <c r="B1681" s="1"/>
      <c r="C1681" s="1"/>
      <c r="D1681" s="1"/>
      <c r="E1681" s="1"/>
      <c r="F1681" s="1"/>
      <c r="G1681" s="1"/>
      <c r="H1681" s="1"/>
    </row>
    <row r="1682" spans="1:8" ht="13.5" customHeight="1" x14ac:dyDescent="0.25">
      <c r="A1682" s="1"/>
      <c r="B1682" s="1"/>
      <c r="C1682" s="1"/>
      <c r="D1682" s="1"/>
      <c r="E1682" s="1"/>
      <c r="F1682" s="1"/>
      <c r="G1682" s="1"/>
      <c r="H1682" s="1"/>
    </row>
    <row r="1683" spans="1:8" ht="13.5" customHeight="1" x14ac:dyDescent="0.25">
      <c r="A1683" s="1"/>
      <c r="B1683" s="1"/>
      <c r="C1683" s="1"/>
      <c r="D1683" s="1"/>
      <c r="E1683" s="1"/>
      <c r="F1683" s="1"/>
      <c r="G1683" s="1"/>
      <c r="H1683" s="1"/>
    </row>
    <row r="1684" spans="1:8" ht="13.5" customHeight="1" x14ac:dyDescent="0.25">
      <c r="A1684" s="1"/>
      <c r="B1684" s="1"/>
      <c r="C1684" s="1"/>
      <c r="D1684" s="1"/>
      <c r="E1684" s="1"/>
      <c r="F1684" s="1"/>
      <c r="G1684" s="1"/>
      <c r="H1684" s="1"/>
    </row>
    <row r="1685" spans="1:8" ht="13.5" customHeight="1" x14ac:dyDescent="0.25">
      <c r="A1685" s="1"/>
      <c r="B1685" s="1"/>
      <c r="C1685" s="1"/>
      <c r="D1685" s="1"/>
      <c r="E1685" s="1"/>
      <c r="F1685" s="1"/>
      <c r="G1685" s="1"/>
      <c r="H1685" s="1"/>
    </row>
    <row r="1686" spans="1:8" ht="13.5" customHeight="1" x14ac:dyDescent="0.25">
      <c r="A1686" s="1"/>
      <c r="B1686" s="1"/>
      <c r="C1686" s="1"/>
      <c r="D1686" s="1"/>
      <c r="E1686" s="1"/>
      <c r="F1686" s="1"/>
      <c r="G1686" s="1"/>
      <c r="H1686" s="1"/>
    </row>
    <row r="1687" spans="1:8" ht="13.5" customHeight="1" x14ac:dyDescent="0.25">
      <c r="A1687" s="1"/>
      <c r="B1687" s="1"/>
      <c r="C1687" s="1"/>
      <c r="D1687" s="1"/>
      <c r="E1687" s="1"/>
      <c r="F1687" s="1"/>
      <c r="G1687" s="1"/>
      <c r="H1687" s="1"/>
    </row>
    <row r="1688" spans="1:8" ht="13.5" customHeight="1" x14ac:dyDescent="0.25">
      <c r="A1688" s="1"/>
      <c r="B1688" s="1"/>
      <c r="C1688" s="1"/>
      <c r="D1688" s="1"/>
      <c r="E1688" s="1"/>
      <c r="F1688" s="1"/>
      <c r="G1688" s="1"/>
      <c r="H1688" s="1"/>
    </row>
    <row r="1689" spans="1:8" ht="13.5" customHeight="1" x14ac:dyDescent="0.25">
      <c r="A1689" s="1"/>
      <c r="B1689" s="1"/>
      <c r="C1689" s="1"/>
      <c r="D1689" s="1"/>
      <c r="E1689" s="1"/>
      <c r="F1689" s="1"/>
      <c r="G1689" s="1"/>
      <c r="H1689" s="1"/>
    </row>
    <row r="1690" spans="1:8" ht="13.5" customHeight="1" x14ac:dyDescent="0.25">
      <c r="A1690" s="1"/>
      <c r="B1690" s="1"/>
      <c r="C1690" s="1"/>
      <c r="D1690" s="1"/>
      <c r="E1690" s="1"/>
      <c r="F1690" s="1"/>
      <c r="G1690" s="1"/>
      <c r="H1690" s="1"/>
    </row>
    <row r="1691" spans="1:8" ht="13.5" customHeight="1" x14ac:dyDescent="0.25">
      <c r="A1691" s="1"/>
      <c r="B1691" s="1"/>
      <c r="C1691" s="1"/>
      <c r="D1691" s="1"/>
      <c r="E1691" s="1"/>
      <c r="F1691" s="1"/>
      <c r="G1691" s="1"/>
      <c r="H1691" s="1"/>
    </row>
    <row r="1692" spans="1:8" ht="13.5" customHeight="1" x14ac:dyDescent="0.25">
      <c r="A1692" s="1"/>
      <c r="B1692" s="1"/>
      <c r="C1692" s="1"/>
      <c r="D1692" s="1"/>
      <c r="E1692" s="1"/>
      <c r="F1692" s="1"/>
      <c r="G1692" s="1"/>
      <c r="H1692" s="1"/>
    </row>
    <row r="1693" spans="1:8" ht="13.5" customHeight="1" x14ac:dyDescent="0.25">
      <c r="A1693" s="1"/>
      <c r="B1693" s="1"/>
      <c r="C1693" s="1"/>
      <c r="D1693" s="1"/>
      <c r="E1693" s="1"/>
      <c r="F1693" s="1"/>
      <c r="G1693" s="1"/>
      <c r="H1693" s="1"/>
    </row>
    <row r="1694" spans="1:8" ht="13.5" customHeight="1" x14ac:dyDescent="0.25">
      <c r="A1694" s="1"/>
      <c r="B1694" s="1"/>
      <c r="C1694" s="1"/>
      <c r="D1694" s="1"/>
      <c r="E1694" s="1"/>
      <c r="F1694" s="1"/>
      <c r="G1694" s="1"/>
      <c r="H1694" s="1"/>
    </row>
    <row r="1695" spans="1:8" ht="13.5" customHeight="1" x14ac:dyDescent="0.25">
      <c r="A1695" s="1"/>
      <c r="B1695" s="1"/>
      <c r="C1695" s="1"/>
      <c r="D1695" s="1"/>
      <c r="E1695" s="1"/>
      <c r="F1695" s="1"/>
      <c r="G1695" s="1"/>
      <c r="H1695" s="1"/>
    </row>
    <row r="1696" spans="1:8" ht="13.5" customHeight="1" x14ac:dyDescent="0.25">
      <c r="A1696" s="1"/>
      <c r="B1696" s="1"/>
      <c r="C1696" s="1"/>
      <c r="D1696" s="1"/>
      <c r="E1696" s="1"/>
      <c r="F1696" s="1"/>
      <c r="G1696" s="1"/>
      <c r="H1696" s="1"/>
    </row>
    <row r="1697" spans="1:8" ht="13.5" customHeight="1" x14ac:dyDescent="0.25">
      <c r="A1697" s="1"/>
      <c r="B1697" s="1"/>
      <c r="C1697" s="1"/>
      <c r="D1697" s="1"/>
      <c r="E1697" s="1"/>
      <c r="F1697" s="1"/>
      <c r="G1697" s="1"/>
      <c r="H1697" s="1"/>
    </row>
    <row r="1698" spans="1:8" ht="13.5" customHeight="1" x14ac:dyDescent="0.25">
      <c r="A1698" s="1"/>
      <c r="B1698" s="1"/>
      <c r="C1698" s="1"/>
      <c r="D1698" s="1"/>
      <c r="E1698" s="1"/>
      <c r="F1698" s="1"/>
      <c r="G1698" s="1"/>
      <c r="H1698" s="1"/>
    </row>
    <row r="1699" spans="1:8" ht="13.5" customHeight="1" x14ac:dyDescent="0.25">
      <c r="A1699" s="1"/>
      <c r="B1699" s="1"/>
      <c r="C1699" s="1"/>
      <c r="D1699" s="1"/>
      <c r="E1699" s="1"/>
      <c r="F1699" s="1"/>
      <c r="G1699" s="1"/>
      <c r="H1699" s="1"/>
    </row>
    <row r="1700" spans="1:8" ht="13.5" customHeight="1" x14ac:dyDescent="0.25">
      <c r="A1700" s="1"/>
      <c r="B1700" s="1"/>
      <c r="C1700" s="1"/>
      <c r="D1700" s="1"/>
      <c r="E1700" s="1"/>
      <c r="F1700" s="1"/>
      <c r="G1700" s="1"/>
      <c r="H1700" s="1"/>
    </row>
    <row r="1701" spans="1:8" ht="13.5" customHeight="1" x14ac:dyDescent="0.25">
      <c r="A1701" s="1"/>
      <c r="B1701" s="1"/>
      <c r="C1701" s="1"/>
      <c r="D1701" s="1"/>
      <c r="E1701" s="1"/>
      <c r="F1701" s="1"/>
      <c r="G1701" s="1"/>
      <c r="H1701" s="1"/>
    </row>
    <row r="1702" spans="1:8" ht="13.5" customHeight="1" x14ac:dyDescent="0.25">
      <c r="A1702" s="1"/>
      <c r="B1702" s="1"/>
      <c r="C1702" s="1"/>
      <c r="D1702" s="1"/>
      <c r="E1702" s="1"/>
      <c r="F1702" s="1"/>
      <c r="G1702" s="1"/>
      <c r="H1702" s="1"/>
    </row>
    <row r="1703" spans="1:8" ht="13.5" customHeight="1" x14ac:dyDescent="0.25">
      <c r="A1703" s="1"/>
      <c r="B1703" s="1"/>
      <c r="C1703" s="1"/>
      <c r="D1703" s="1"/>
      <c r="E1703" s="1"/>
      <c r="F1703" s="1"/>
      <c r="G1703" s="1"/>
      <c r="H1703" s="1"/>
    </row>
    <row r="1704" spans="1:8" ht="13.5" customHeight="1" x14ac:dyDescent="0.25">
      <c r="A1704" s="1"/>
      <c r="B1704" s="1"/>
      <c r="C1704" s="1"/>
      <c r="D1704" s="1"/>
      <c r="E1704" s="1"/>
      <c r="F1704" s="1"/>
      <c r="G1704" s="1"/>
      <c r="H1704" s="1"/>
    </row>
    <row r="1705" spans="1:8" ht="13.5" customHeight="1" x14ac:dyDescent="0.25">
      <c r="A1705" s="1"/>
      <c r="B1705" s="1"/>
      <c r="C1705" s="1"/>
      <c r="D1705" s="1"/>
      <c r="E1705" s="1"/>
      <c r="F1705" s="1"/>
      <c r="G1705" s="1"/>
      <c r="H1705" s="1"/>
    </row>
    <row r="1706" spans="1:8" ht="13.5" customHeight="1" x14ac:dyDescent="0.25">
      <c r="A1706" s="1"/>
      <c r="B1706" s="1"/>
      <c r="C1706" s="1"/>
      <c r="D1706" s="1"/>
      <c r="E1706" s="1"/>
      <c r="F1706" s="1"/>
      <c r="G1706" s="1"/>
      <c r="H1706" s="1"/>
    </row>
    <row r="1707" spans="1:8" ht="13.5" customHeight="1" x14ac:dyDescent="0.25">
      <c r="A1707" s="1"/>
      <c r="B1707" s="1"/>
      <c r="C1707" s="1"/>
      <c r="D1707" s="1"/>
      <c r="E1707" s="1"/>
      <c r="F1707" s="1"/>
      <c r="G1707" s="1"/>
      <c r="H1707" s="1"/>
    </row>
    <row r="1708" spans="1:8" ht="13.5" customHeight="1" x14ac:dyDescent="0.25">
      <c r="A1708" s="1"/>
      <c r="B1708" s="1"/>
      <c r="C1708" s="1"/>
      <c r="D1708" s="1"/>
      <c r="E1708" s="1"/>
      <c r="F1708" s="1"/>
      <c r="G1708" s="1"/>
      <c r="H1708" s="1"/>
    </row>
    <row r="1709" spans="1:8" ht="13.5" customHeight="1" x14ac:dyDescent="0.25">
      <c r="A1709" s="1"/>
      <c r="B1709" s="1"/>
      <c r="C1709" s="1"/>
      <c r="D1709" s="1"/>
      <c r="E1709" s="1"/>
      <c r="F1709" s="1"/>
      <c r="G1709" s="1"/>
      <c r="H1709" s="1"/>
    </row>
    <row r="1710" spans="1:8" ht="13.5" customHeight="1" x14ac:dyDescent="0.25">
      <c r="A1710" s="1"/>
      <c r="B1710" s="1"/>
      <c r="C1710" s="1"/>
      <c r="D1710" s="1"/>
      <c r="E1710" s="1"/>
      <c r="F1710" s="1"/>
      <c r="G1710" s="1"/>
      <c r="H1710" s="1"/>
    </row>
    <row r="1711" spans="1:8" ht="13.5" customHeight="1" x14ac:dyDescent="0.25">
      <c r="A1711" s="1"/>
      <c r="B1711" s="1"/>
      <c r="C1711" s="1"/>
      <c r="D1711" s="1"/>
      <c r="E1711" s="1"/>
      <c r="F1711" s="1"/>
      <c r="G1711" s="1"/>
      <c r="H1711" s="1"/>
    </row>
    <row r="1712" spans="1:8" ht="13.5" customHeight="1" x14ac:dyDescent="0.25">
      <c r="A1712" s="1"/>
      <c r="B1712" s="1"/>
      <c r="C1712" s="1"/>
      <c r="D1712" s="1"/>
      <c r="E1712" s="1"/>
      <c r="F1712" s="1"/>
      <c r="G1712" s="1"/>
      <c r="H1712" s="1"/>
    </row>
    <row r="1713" spans="1:8" ht="13.5" customHeight="1" x14ac:dyDescent="0.25">
      <c r="A1713" s="1"/>
      <c r="B1713" s="1"/>
      <c r="C1713" s="1"/>
      <c r="D1713" s="1"/>
      <c r="E1713" s="1"/>
      <c r="F1713" s="1"/>
      <c r="G1713" s="1"/>
      <c r="H1713" s="1"/>
    </row>
    <row r="1714" spans="1:8" ht="13.5" customHeight="1" x14ac:dyDescent="0.25">
      <c r="A1714" s="1"/>
      <c r="B1714" s="1"/>
      <c r="C1714" s="1"/>
      <c r="D1714" s="1"/>
      <c r="E1714" s="1"/>
      <c r="F1714" s="1"/>
      <c r="G1714" s="1"/>
      <c r="H1714" s="1"/>
    </row>
    <row r="1715" spans="1:8" ht="13.5" customHeight="1" x14ac:dyDescent="0.25">
      <c r="A1715" s="1"/>
      <c r="B1715" s="1"/>
      <c r="C1715" s="1"/>
      <c r="D1715" s="1"/>
      <c r="E1715" s="1"/>
      <c r="F1715" s="1"/>
      <c r="G1715" s="1"/>
      <c r="H1715" s="1"/>
    </row>
    <row r="1716" spans="1:8" ht="13.5" customHeight="1" x14ac:dyDescent="0.25">
      <c r="A1716" s="1"/>
      <c r="B1716" s="1"/>
      <c r="C1716" s="1"/>
      <c r="D1716" s="1"/>
      <c r="E1716" s="1"/>
      <c r="F1716" s="1"/>
      <c r="G1716" s="1"/>
      <c r="H1716" s="1"/>
    </row>
    <row r="1717" spans="1:8" ht="13.5" customHeight="1" x14ac:dyDescent="0.25">
      <c r="A1717" s="1"/>
      <c r="B1717" s="1"/>
      <c r="C1717" s="1"/>
      <c r="D1717" s="1"/>
      <c r="E1717" s="1"/>
      <c r="F1717" s="1"/>
      <c r="G1717" s="1"/>
      <c r="H1717" s="1"/>
    </row>
    <row r="1718" spans="1:8" ht="13.5" customHeight="1" x14ac:dyDescent="0.25">
      <c r="A1718" s="1"/>
      <c r="B1718" s="1"/>
      <c r="C1718" s="1"/>
      <c r="D1718" s="1"/>
      <c r="E1718" s="1"/>
      <c r="F1718" s="1"/>
      <c r="G1718" s="1"/>
      <c r="H1718" s="1"/>
    </row>
    <row r="1719" spans="1:8" ht="13.5" customHeight="1" x14ac:dyDescent="0.25">
      <c r="A1719" s="1"/>
      <c r="B1719" s="1"/>
      <c r="C1719" s="1"/>
      <c r="D1719" s="1"/>
      <c r="E1719" s="1"/>
      <c r="F1719" s="1"/>
      <c r="G1719" s="1"/>
      <c r="H1719" s="1"/>
    </row>
    <row r="1720" spans="1:8" ht="13.5" customHeight="1" x14ac:dyDescent="0.25">
      <c r="A1720" s="1"/>
      <c r="B1720" s="1"/>
      <c r="C1720" s="1"/>
      <c r="D1720" s="1"/>
      <c r="E1720" s="1"/>
      <c r="F1720" s="1"/>
      <c r="G1720" s="1"/>
      <c r="H1720" s="1"/>
    </row>
    <row r="1721" spans="1:8" ht="13.5" customHeight="1" x14ac:dyDescent="0.25">
      <c r="A1721" s="1"/>
      <c r="B1721" s="1"/>
      <c r="C1721" s="1"/>
      <c r="D1721" s="1"/>
      <c r="E1721" s="1"/>
      <c r="F1721" s="1"/>
      <c r="G1721" s="1"/>
      <c r="H1721" s="1"/>
    </row>
    <row r="1722" spans="1:8" ht="13.5" customHeight="1" x14ac:dyDescent="0.25">
      <c r="A1722" s="1"/>
      <c r="B1722" s="1"/>
      <c r="C1722" s="1"/>
      <c r="D1722" s="1"/>
      <c r="E1722" s="1"/>
      <c r="F1722" s="1"/>
      <c r="G1722" s="1"/>
      <c r="H1722" s="1"/>
    </row>
    <row r="1723" spans="1:8" ht="13.5" customHeight="1" x14ac:dyDescent="0.25">
      <c r="A1723" s="1"/>
      <c r="B1723" s="1"/>
      <c r="C1723" s="1"/>
      <c r="D1723" s="1"/>
      <c r="E1723" s="1"/>
      <c r="F1723" s="1"/>
      <c r="G1723" s="1"/>
      <c r="H1723" s="1"/>
    </row>
    <row r="1724" spans="1:8" ht="13.5" customHeight="1" x14ac:dyDescent="0.25">
      <c r="A1724" s="1"/>
      <c r="B1724" s="1"/>
      <c r="C1724" s="1"/>
      <c r="D1724" s="1"/>
      <c r="E1724" s="1"/>
      <c r="F1724" s="1"/>
      <c r="G1724" s="1"/>
      <c r="H1724" s="1"/>
    </row>
    <row r="1725" spans="1:8" ht="13.5" customHeight="1" x14ac:dyDescent="0.25">
      <c r="A1725" s="1"/>
      <c r="B1725" s="1"/>
      <c r="C1725" s="1"/>
      <c r="D1725" s="1"/>
      <c r="E1725" s="1"/>
      <c r="F1725" s="1"/>
      <c r="G1725" s="1"/>
      <c r="H1725" s="1"/>
    </row>
    <row r="1726" spans="1:8" ht="13.5" customHeight="1" x14ac:dyDescent="0.25">
      <c r="A1726" s="1"/>
      <c r="B1726" s="1"/>
      <c r="C1726" s="1"/>
      <c r="D1726" s="1"/>
      <c r="E1726" s="1"/>
      <c r="F1726" s="1"/>
      <c r="G1726" s="1"/>
      <c r="H1726" s="1"/>
    </row>
    <row r="1727" spans="1:8" ht="13.5" customHeight="1" x14ac:dyDescent="0.25">
      <c r="A1727" s="1"/>
      <c r="B1727" s="1"/>
      <c r="C1727" s="1"/>
      <c r="D1727" s="1"/>
      <c r="E1727" s="1"/>
      <c r="F1727" s="1"/>
      <c r="G1727" s="1"/>
      <c r="H1727" s="1"/>
    </row>
    <row r="1728" spans="1:8" ht="13.5" customHeight="1" x14ac:dyDescent="0.25">
      <c r="A1728" s="1"/>
      <c r="B1728" s="1"/>
      <c r="C1728" s="1"/>
      <c r="D1728" s="1"/>
      <c r="E1728" s="1"/>
      <c r="F1728" s="1"/>
      <c r="G1728" s="1"/>
      <c r="H1728" s="1"/>
    </row>
    <row r="1729" spans="1:8" ht="13.5" customHeight="1" x14ac:dyDescent="0.25">
      <c r="A1729" s="1"/>
      <c r="B1729" s="1"/>
      <c r="C1729" s="1"/>
      <c r="D1729" s="1"/>
      <c r="E1729" s="1"/>
      <c r="F1729" s="1"/>
      <c r="G1729" s="1"/>
      <c r="H1729" s="1"/>
    </row>
    <row r="1730" spans="1:8" ht="13.5" customHeight="1" x14ac:dyDescent="0.25">
      <c r="A1730" s="1"/>
      <c r="B1730" s="1"/>
      <c r="C1730" s="1"/>
      <c r="D1730" s="1"/>
      <c r="E1730" s="1"/>
      <c r="F1730" s="1"/>
      <c r="G1730" s="1"/>
      <c r="H1730" s="1"/>
    </row>
    <row r="1731" spans="1:8" ht="13.5" customHeight="1" x14ac:dyDescent="0.25">
      <c r="A1731" s="1"/>
      <c r="B1731" s="1"/>
      <c r="C1731" s="1"/>
      <c r="D1731" s="1"/>
      <c r="E1731" s="1"/>
      <c r="F1731" s="1"/>
      <c r="G1731" s="1"/>
      <c r="H1731" s="1"/>
    </row>
    <row r="1732" spans="1:8" ht="13.5" customHeight="1" x14ac:dyDescent="0.25">
      <c r="A1732" s="1"/>
      <c r="B1732" s="1"/>
      <c r="C1732" s="1"/>
      <c r="D1732" s="1"/>
      <c r="E1732" s="1"/>
      <c r="F1732" s="1"/>
      <c r="G1732" s="1"/>
      <c r="H1732" s="1"/>
    </row>
    <row r="1733" spans="1:8" ht="13.5" customHeight="1" x14ac:dyDescent="0.25">
      <c r="A1733" s="1"/>
      <c r="B1733" s="1"/>
      <c r="C1733" s="1"/>
      <c r="D1733" s="1"/>
      <c r="E1733" s="1"/>
      <c r="F1733" s="1"/>
      <c r="G1733" s="1"/>
      <c r="H1733" s="1"/>
    </row>
    <row r="1734" spans="1:8" ht="13.5" customHeight="1" x14ac:dyDescent="0.25">
      <c r="A1734" s="1"/>
      <c r="B1734" s="1"/>
      <c r="C1734" s="1"/>
      <c r="D1734" s="1"/>
      <c r="E1734" s="1"/>
      <c r="F1734" s="1"/>
      <c r="G1734" s="1"/>
      <c r="H1734" s="1"/>
    </row>
    <row r="1735" spans="1:8" ht="13.5" customHeight="1" x14ac:dyDescent="0.25">
      <c r="A1735" s="1"/>
      <c r="B1735" s="1"/>
      <c r="C1735" s="1"/>
      <c r="D1735" s="1"/>
      <c r="E1735" s="1"/>
      <c r="F1735" s="1"/>
      <c r="G1735" s="1"/>
      <c r="H1735" s="1"/>
    </row>
    <row r="1736" spans="1:8" ht="13.5" customHeight="1" x14ac:dyDescent="0.25">
      <c r="A1736" s="1"/>
      <c r="B1736" s="1"/>
      <c r="C1736" s="1"/>
      <c r="D1736" s="1"/>
      <c r="E1736" s="1"/>
      <c r="F1736" s="1"/>
      <c r="G1736" s="1"/>
      <c r="H1736" s="1"/>
    </row>
    <row r="1737" spans="1:8" ht="13.5" customHeight="1" x14ac:dyDescent="0.25">
      <c r="A1737" s="1"/>
      <c r="B1737" s="1"/>
      <c r="C1737" s="1"/>
      <c r="D1737" s="1"/>
      <c r="E1737" s="1"/>
      <c r="F1737" s="1"/>
      <c r="G1737" s="1"/>
      <c r="H1737" s="1"/>
    </row>
    <row r="1738" spans="1:8" ht="13.5" customHeight="1" x14ac:dyDescent="0.25">
      <c r="A1738" s="1"/>
      <c r="B1738" s="1"/>
      <c r="C1738" s="1"/>
      <c r="D1738" s="1"/>
      <c r="E1738" s="1"/>
      <c r="F1738" s="1"/>
      <c r="G1738" s="1"/>
      <c r="H1738" s="1"/>
    </row>
    <row r="1739" spans="1:8" ht="13.5" customHeight="1" x14ac:dyDescent="0.25">
      <c r="A1739" s="1"/>
      <c r="B1739" s="1"/>
      <c r="C1739" s="1"/>
      <c r="D1739" s="1"/>
      <c r="E1739" s="1"/>
      <c r="F1739" s="1"/>
      <c r="G1739" s="1"/>
      <c r="H1739" s="1"/>
    </row>
    <row r="1740" spans="1:8" ht="13.5" customHeight="1" x14ac:dyDescent="0.25">
      <c r="A1740" s="1"/>
      <c r="B1740" s="1"/>
      <c r="C1740" s="1"/>
      <c r="D1740" s="1"/>
      <c r="E1740" s="1"/>
      <c r="F1740" s="1"/>
      <c r="G1740" s="1"/>
      <c r="H1740" s="1"/>
    </row>
    <row r="1741" spans="1:8" ht="13.5" customHeight="1" x14ac:dyDescent="0.25">
      <c r="A1741" s="1"/>
      <c r="B1741" s="1"/>
      <c r="C1741" s="1"/>
      <c r="D1741" s="1"/>
      <c r="E1741" s="1"/>
      <c r="F1741" s="1"/>
      <c r="G1741" s="1"/>
      <c r="H1741" s="1"/>
    </row>
    <row r="1742" spans="1:8" ht="13.5" customHeight="1" x14ac:dyDescent="0.25">
      <c r="A1742" s="1"/>
      <c r="B1742" s="1"/>
      <c r="C1742" s="1"/>
      <c r="D1742" s="1"/>
      <c r="E1742" s="1"/>
      <c r="F1742" s="1"/>
      <c r="G1742" s="1"/>
      <c r="H1742" s="1"/>
    </row>
    <row r="1743" spans="1:8" ht="13.5" customHeight="1" x14ac:dyDescent="0.25">
      <c r="A1743" s="1"/>
      <c r="B1743" s="1"/>
      <c r="C1743" s="1"/>
      <c r="D1743" s="1"/>
      <c r="E1743" s="1"/>
      <c r="F1743" s="1"/>
      <c r="G1743" s="1"/>
      <c r="H1743" s="1"/>
    </row>
    <row r="1744" spans="1:8" ht="13.5" customHeight="1" x14ac:dyDescent="0.25">
      <c r="A1744" s="1"/>
      <c r="B1744" s="1"/>
      <c r="C1744" s="1"/>
      <c r="D1744" s="1"/>
      <c r="E1744" s="1"/>
      <c r="F1744" s="1"/>
      <c r="G1744" s="1"/>
      <c r="H1744" s="1"/>
    </row>
    <row r="1745" spans="1:8" ht="13.5" customHeight="1" x14ac:dyDescent="0.25">
      <c r="A1745" s="1"/>
      <c r="B1745" s="1"/>
      <c r="C1745" s="1"/>
      <c r="D1745" s="1"/>
      <c r="E1745" s="1"/>
      <c r="F1745" s="1"/>
      <c r="G1745" s="1"/>
      <c r="H1745" s="1"/>
    </row>
    <row r="1746" spans="1:8" ht="13.5" customHeight="1" x14ac:dyDescent="0.25">
      <c r="A1746" s="1"/>
      <c r="B1746" s="1"/>
      <c r="C1746" s="1"/>
      <c r="D1746" s="1"/>
      <c r="E1746" s="1"/>
      <c r="F1746" s="1"/>
      <c r="G1746" s="1"/>
      <c r="H1746" s="1"/>
    </row>
    <row r="1747" spans="1:8" ht="13.5" customHeight="1" x14ac:dyDescent="0.25">
      <c r="A1747" s="1"/>
      <c r="B1747" s="1"/>
      <c r="C1747" s="1"/>
      <c r="D1747" s="1"/>
      <c r="E1747" s="1"/>
      <c r="F1747" s="1"/>
      <c r="G1747" s="1"/>
      <c r="H1747" s="1"/>
    </row>
    <row r="1748" spans="1:8" ht="13.5" customHeight="1" x14ac:dyDescent="0.25">
      <c r="A1748" s="1"/>
      <c r="B1748" s="1"/>
      <c r="C1748" s="1"/>
      <c r="D1748" s="1"/>
      <c r="E1748" s="1"/>
      <c r="F1748" s="1"/>
      <c r="G1748" s="1"/>
      <c r="H1748" s="1"/>
    </row>
    <row r="1749" spans="1:8" ht="13.5" customHeight="1" x14ac:dyDescent="0.25">
      <c r="A1749" s="1"/>
      <c r="B1749" s="1"/>
      <c r="C1749" s="1"/>
      <c r="D1749" s="1"/>
      <c r="E1749" s="1"/>
      <c r="F1749" s="1"/>
      <c r="G1749" s="1"/>
      <c r="H1749" s="1"/>
    </row>
    <row r="1750" spans="1:8" ht="13.5" customHeight="1" x14ac:dyDescent="0.25">
      <c r="A1750" s="1"/>
      <c r="B1750" s="1"/>
      <c r="C1750" s="1"/>
      <c r="D1750" s="1"/>
      <c r="E1750" s="1"/>
      <c r="F1750" s="1"/>
      <c r="G1750" s="1"/>
      <c r="H1750" s="1"/>
    </row>
    <row r="1751" spans="1:8" ht="13.5" customHeight="1" x14ac:dyDescent="0.25">
      <c r="A1751" s="1"/>
      <c r="B1751" s="1"/>
      <c r="C1751" s="1"/>
      <c r="D1751" s="1"/>
      <c r="E1751" s="1"/>
      <c r="F1751" s="1"/>
      <c r="G1751" s="1"/>
      <c r="H1751" s="1"/>
    </row>
    <row r="1752" spans="1:8" ht="13.5" customHeight="1" x14ac:dyDescent="0.25">
      <c r="A1752" s="1"/>
      <c r="B1752" s="1"/>
      <c r="C1752" s="1"/>
      <c r="D1752" s="1"/>
      <c r="E1752" s="1"/>
      <c r="F1752" s="1"/>
      <c r="G1752" s="1"/>
      <c r="H1752" s="1"/>
    </row>
    <row r="1753" spans="1:8" ht="13.5" customHeight="1" x14ac:dyDescent="0.25">
      <c r="A1753" s="1"/>
      <c r="B1753" s="1"/>
      <c r="C1753" s="1"/>
      <c r="D1753" s="1"/>
      <c r="E1753" s="1"/>
      <c r="F1753" s="1"/>
      <c r="G1753" s="1"/>
      <c r="H1753" s="1"/>
    </row>
    <row r="1754" spans="1:8" ht="13.5" customHeight="1" x14ac:dyDescent="0.25">
      <c r="A1754" s="1"/>
      <c r="B1754" s="1"/>
      <c r="C1754" s="1"/>
      <c r="D1754" s="1"/>
      <c r="E1754" s="1"/>
      <c r="F1754" s="1"/>
      <c r="G1754" s="1"/>
      <c r="H1754" s="1"/>
    </row>
    <row r="1755" spans="1:8" ht="13.5" customHeight="1" x14ac:dyDescent="0.25">
      <c r="A1755" s="1"/>
      <c r="B1755" s="1"/>
      <c r="C1755" s="1"/>
      <c r="D1755" s="1"/>
      <c r="E1755" s="1"/>
      <c r="F1755" s="1"/>
      <c r="G1755" s="1"/>
      <c r="H1755" s="1"/>
    </row>
    <row r="1756" spans="1:8" ht="13.5" customHeight="1" x14ac:dyDescent="0.25">
      <c r="A1756" s="1"/>
      <c r="B1756" s="1"/>
      <c r="C1756" s="1"/>
      <c r="D1756" s="1"/>
      <c r="E1756" s="1"/>
      <c r="F1756" s="1"/>
      <c r="G1756" s="1"/>
      <c r="H1756" s="1"/>
    </row>
    <row r="1757" spans="1:8" ht="13.5" customHeight="1" x14ac:dyDescent="0.25">
      <c r="A1757" s="1"/>
      <c r="B1757" s="1"/>
      <c r="C1757" s="1"/>
      <c r="D1757" s="1"/>
      <c r="E1757" s="1"/>
      <c r="F1757" s="1"/>
      <c r="G1757" s="1"/>
      <c r="H1757" s="1"/>
    </row>
    <row r="1758" spans="1:8" ht="13.5" customHeight="1" x14ac:dyDescent="0.25">
      <c r="A1758" s="1"/>
      <c r="B1758" s="1"/>
      <c r="C1758" s="1"/>
      <c r="D1758" s="1"/>
      <c r="E1758" s="1"/>
      <c r="F1758" s="1"/>
      <c r="G1758" s="1"/>
      <c r="H1758" s="1"/>
    </row>
    <row r="1759" spans="1:8" ht="13.5" customHeight="1" x14ac:dyDescent="0.25">
      <c r="A1759" s="1"/>
      <c r="B1759" s="1"/>
      <c r="C1759" s="1"/>
      <c r="D1759" s="1"/>
      <c r="E1759" s="1"/>
      <c r="F1759" s="1"/>
      <c r="G1759" s="1"/>
      <c r="H1759" s="1"/>
    </row>
    <row r="1760" spans="1:8" ht="13.5" customHeight="1" x14ac:dyDescent="0.25">
      <c r="A1760" s="1"/>
      <c r="B1760" s="1"/>
      <c r="C1760" s="1"/>
      <c r="D1760" s="1"/>
      <c r="E1760" s="1"/>
      <c r="F1760" s="1"/>
      <c r="G1760" s="1"/>
      <c r="H1760" s="1"/>
    </row>
  </sheetData>
  <mergeCells count="55">
    <mergeCell ref="B31:E31"/>
    <mergeCell ref="B27:E27"/>
    <mergeCell ref="A26:B26"/>
    <mergeCell ref="B39:E39"/>
    <mergeCell ref="A1:F1"/>
    <mergeCell ref="A3:A4"/>
    <mergeCell ref="B3:D3"/>
    <mergeCell ref="B14:E14"/>
    <mergeCell ref="B22:E22"/>
    <mergeCell ref="B10:E10"/>
    <mergeCell ref="B18:E18"/>
    <mergeCell ref="B6:E6"/>
    <mergeCell ref="A206:F207"/>
    <mergeCell ref="B48:E48"/>
    <mergeCell ref="B44:E44"/>
    <mergeCell ref="B60:E60"/>
    <mergeCell ref="B35:E35"/>
    <mergeCell ref="B122:E122"/>
    <mergeCell ref="B118:E118"/>
    <mergeCell ref="B105:E105"/>
    <mergeCell ref="B109:E109"/>
    <mergeCell ref="B72:E72"/>
    <mergeCell ref="B81:E81"/>
    <mergeCell ref="B85:E85"/>
    <mergeCell ref="B101:E101"/>
    <mergeCell ref="B114:E114"/>
    <mergeCell ref="A113:B113"/>
    <mergeCell ref="B199:E199"/>
    <mergeCell ref="B89:E89"/>
    <mergeCell ref="B154:E154"/>
    <mergeCell ref="B142:E142"/>
    <mergeCell ref="B146:E146"/>
    <mergeCell ref="B130:E130"/>
    <mergeCell ref="B134:E134"/>
    <mergeCell ref="B126:E126"/>
    <mergeCell ref="B138:E138"/>
    <mergeCell ref="B93:E93"/>
    <mergeCell ref="B97:E97"/>
    <mergeCell ref="B52:E52"/>
    <mergeCell ref="B56:E56"/>
    <mergeCell ref="B64:E64"/>
    <mergeCell ref="B68:E68"/>
    <mergeCell ref="B77:E77"/>
    <mergeCell ref="B187:E187"/>
    <mergeCell ref="B191:E191"/>
    <mergeCell ref="B195:E195"/>
    <mergeCell ref="B150:E150"/>
    <mergeCell ref="A158:B158"/>
    <mergeCell ref="B163:E163"/>
    <mergeCell ref="B167:E167"/>
    <mergeCell ref="B171:E171"/>
    <mergeCell ref="B175:E175"/>
    <mergeCell ref="B179:E179"/>
    <mergeCell ref="B183:E183"/>
    <mergeCell ref="B159:E15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Екатерина</cp:lastModifiedBy>
  <cp:lastPrinted>2021-06-15T09:18:11Z</cp:lastPrinted>
  <dcterms:created xsi:type="dcterms:W3CDTF">2017-07-20T09:25:25Z</dcterms:created>
  <dcterms:modified xsi:type="dcterms:W3CDTF">2021-06-17T10:38:00Z</dcterms:modified>
</cp:coreProperties>
</file>