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0305" yWindow="45" windowWidth="10230" windowHeight="805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H9" i="1" l="1"/>
  <c r="I9" i="1" s="1"/>
  <c r="H8" i="1"/>
  <c r="I8" i="1" s="1"/>
  <c r="H7" i="1"/>
  <c r="I7" i="1" s="1"/>
  <c r="I10" i="1" l="1"/>
</calcChain>
</file>

<file path=xl/sharedStrings.xml><?xml version="1.0" encoding="utf-8"?>
<sst xmlns="http://schemas.openxmlformats.org/spreadsheetml/2006/main" count="25" uniqueCount="25">
  <si>
    <t>1*</t>
  </si>
  <si>
    <t>2*</t>
  </si>
  <si>
    <t>3*</t>
  </si>
  <si>
    <t>Средняя цена, руб.</t>
  </si>
  <si>
    <t xml:space="preserve"> Начальная (максимальная) цена контракта: </t>
  </si>
  <si>
    <t>Наименование  услуги</t>
  </si>
  <si>
    <t>Единичные цены (тарифы), руб.</t>
  </si>
  <si>
    <t>Итого</t>
  </si>
  <si>
    <t>Коли-чество</t>
  </si>
  <si>
    <t>Единица измерения шт.</t>
  </si>
  <si>
    <t>Метод обоснования начальной (максимальной) цены: метод сопоставления рыночных цен (анализ рынка).</t>
  </si>
  <si>
    <t>Итого начальная (максимальная) цена контракта, руб.</t>
  </si>
  <si>
    <t>Исполнитель</t>
  </si>
  <si>
    <t>М.Г. Филиппова</t>
  </si>
  <si>
    <t>штука</t>
  </si>
  <si>
    <t>№ п/п</t>
  </si>
  <si>
    <t>метр</t>
  </si>
  <si>
    <t>IV. Обоснование начальной (максимальной) цены  контракта на поставку напольных ковровых покрытий для входной группы.</t>
  </si>
  <si>
    <t>67 366 (шестьдесят семь тысяч триста шестьдесят шесть) рублей 56 копеек.</t>
  </si>
  <si>
    <t xml:space="preserve">Напольное ковровое покрытие.
Размер: ширина не менее 200 см, но не более 202 см.
Тип ворса: иглопробивной.
Состав ворса: 100 % полипропилен.
Основа: резиновая.
Вид ворса: петлевой.
Высота ворса: 3,5 мм.
Общая высота: 4,5 мм.
Цвет: темно-серый.
</t>
  </si>
  <si>
    <t xml:space="preserve">Напольное ковровое покрытие.
Размер: ширина не менее 100 см, но не более 102 см.
Тип ворса: иглопробивной.
Состав ворса: 100 % полипропилен.
Основа: резиновая.
Вид ворса: петлевой.
Высота ворса: 3,5 мм.
Общая высота: 4,5 мм.
Цвет: темно-серый.
</t>
  </si>
  <si>
    <t xml:space="preserve">Напольное ковровое покрытие.
Размер: ширина не менее 90 см, но не более 92 см; длина не менее 150 см, но не более 152 см.
Общая высота: 8 мм.
Цвет коврового покрытия: серый.
Цвет основы: черный.
Материал коврового покрытия: полиэстер.
Материал основы: ПВХ.
</t>
  </si>
  <si>
    <t>Поставщик 1:       Входящ. б/н от 10.07.2020 г.</t>
  </si>
  <si>
    <t>Поставщик 2 :   Входящ. б/н от 23.07.2020 г.</t>
  </si>
  <si>
    <t>Поставщик 3:   Входящ. б/н от 22.07.2020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</si>
</sst>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Border="1"/>
    <xf numFmtId="0" fontId="3" fillId="0" borderId="0" xfId="0" applyFont="1"/>
    <xf numFmtId="0" fontId="1" fillId="0" borderId="0" xfId="0" applyFont="1" applyBorder="1" applyAlignment="1">
      <alignment vertical="center" wrapText="1"/>
    </xf>
    <xf numFmtId="0" fontId="2" fillId="0" borderId="0" xfId="0" applyFont="1" applyBorder="1"/>
    <xf numFmtId="2" fontId="4" fillId="0" borderId="0" xfId="0" quotePrefix="1" applyNumberFormat="1" applyFont="1" applyAlignment="1">
      <alignment horizontal="left"/>
    </xf>
    <xf numFmtId="2" fontId="3" fillId="0" borderId="0" xfId="0" applyNumberFormat="1" applyFont="1" applyAlignment="1"/>
    <xf numFmtId="0" fontId="5" fillId="0" borderId="0" xfId="0" applyFont="1" applyBorder="1" applyAlignment="1">
      <alignment horizontal="justify" vertical="center" wrapText="1"/>
    </xf>
    <xf numFmtId="0" fontId="5" fillId="0" borderId="0" xfId="0" applyFont="1" applyBorder="1" applyAlignment="1">
      <alignment horizontal="center" vertical="center" wrapText="1"/>
    </xf>
    <xf numFmtId="4" fontId="5" fillId="0" borderId="0" xfId="0" applyNumberFormat="1" applyFont="1" applyBorder="1" applyAlignment="1">
      <alignment horizontal="center" vertical="center" wrapText="1"/>
    </xf>
    <xf numFmtId="2" fontId="4" fillId="0" borderId="0" xfId="0" quotePrefix="1" applyNumberFormat="1" applyFont="1" applyBorder="1" applyAlignment="1">
      <alignment horizontal="left"/>
    </xf>
    <xf numFmtId="2" fontId="3" fillId="0" borderId="0" xfId="0" applyNumberFormat="1" applyFont="1" applyBorder="1" applyAlignment="1"/>
    <xf numFmtId="0" fontId="5" fillId="0" borderId="0" xfId="0" applyFont="1"/>
    <xf numFmtId="0" fontId="5" fillId="0" borderId="0" xfId="0" applyFont="1" applyBorder="1"/>
    <xf numFmtId="0" fontId="0" fillId="0" borderId="0" xfId="0" applyAlignment="1">
      <alignment wrapText="1"/>
    </xf>
    <xf numFmtId="4" fontId="0" fillId="0" borderId="0" xfId="0" applyNumberFormat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2" fontId="4" fillId="0" borderId="0" xfId="0" quotePrefix="1" applyNumberFormat="1" applyFont="1" applyBorder="1" applyAlignment="1"/>
    <xf numFmtId="0" fontId="6" fillId="0" borderId="1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0" xfId="0" quotePrefix="1" applyFont="1" applyAlignment="1">
      <alignment horizontal="left" vertical="top"/>
    </xf>
    <xf numFmtId="0" fontId="6" fillId="0" borderId="0" xfId="0" applyFont="1" applyAlignment="1">
      <alignment horizontal="left" vertical="top"/>
    </xf>
    <xf numFmtId="0" fontId="2" fillId="0" borderId="0" xfId="0" applyFont="1" applyAlignment="1">
      <alignment horizontal="left"/>
    </xf>
    <xf numFmtId="0" fontId="2" fillId="0" borderId="0" xfId="0" quotePrefix="1" applyFont="1" applyBorder="1" applyAlignment="1">
      <alignment horizontal="left" wrapText="1"/>
    </xf>
    <xf numFmtId="0" fontId="2" fillId="0" borderId="0" xfId="0" applyFont="1" applyBorder="1" applyAlignment="1"/>
    <xf numFmtId="0" fontId="5" fillId="0" borderId="0" xfId="0" applyFont="1" applyAlignment="1">
      <alignment horizontal="center"/>
    </xf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8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9"/>
  <sheetViews>
    <sheetView tabSelected="1" workbookViewId="0">
      <selection activeCell="F27" sqref="F27"/>
    </sheetView>
  </sheetViews>
  <sheetFormatPr defaultRowHeight="15" x14ac:dyDescent="0.25"/>
  <cols>
    <col min="1" max="1" width="4.85546875" customWidth="1"/>
    <col min="2" max="2" width="55.28515625" customWidth="1"/>
    <col min="3" max="3" width="8.5703125" customWidth="1"/>
    <col min="4" max="4" width="11.7109375" customWidth="1"/>
    <col min="5" max="5" width="16.140625" customWidth="1"/>
    <col min="6" max="6" width="13.42578125" customWidth="1"/>
    <col min="7" max="7" width="12.7109375" customWidth="1"/>
    <col min="8" max="8" width="14.140625" customWidth="1"/>
    <col min="9" max="9" width="23.7109375" customWidth="1"/>
    <col min="10" max="10" width="6.5703125" customWidth="1"/>
    <col min="11" max="11" width="6.42578125" customWidth="1"/>
    <col min="12" max="12" width="6.7109375" customWidth="1"/>
    <col min="13" max="13" width="7.42578125" customWidth="1"/>
    <col min="14" max="14" width="33" customWidth="1"/>
    <col min="15" max="15" width="16.5703125" style="1" customWidth="1"/>
    <col min="16" max="16" width="12.140625" customWidth="1"/>
    <col min="17" max="17" width="13.85546875" customWidth="1"/>
    <col min="18" max="18" width="15.42578125" customWidth="1"/>
  </cols>
  <sheetData>
    <row r="1" spans="1:19" ht="18" customHeight="1" x14ac:dyDescent="0.25">
      <c r="B1" s="24" t="s">
        <v>17</v>
      </c>
      <c r="C1" s="24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9" ht="6.75" customHeight="1" x14ac:dyDescent="0.25"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</row>
    <row r="3" spans="1:19" s="2" customFormat="1" ht="15.75" x14ac:dyDescent="0.25">
      <c r="B3" s="26" t="s">
        <v>10</v>
      </c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4"/>
    </row>
    <row r="4" spans="1:19" s="2" customFormat="1" ht="15.75" customHeight="1" x14ac:dyDescent="0.25">
      <c r="B4" s="27"/>
      <c r="C4" s="27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</row>
    <row r="5" spans="1:19" ht="60.75" customHeight="1" x14ac:dyDescent="0.25">
      <c r="A5" s="23" t="s">
        <v>15</v>
      </c>
      <c r="B5" s="23" t="s">
        <v>5</v>
      </c>
      <c r="C5" s="23" t="s">
        <v>8</v>
      </c>
      <c r="D5" s="23" t="s">
        <v>9</v>
      </c>
      <c r="E5" s="23" t="s">
        <v>6</v>
      </c>
      <c r="F5" s="23"/>
      <c r="G5" s="23"/>
      <c r="H5" s="23"/>
      <c r="I5" s="23" t="s">
        <v>11</v>
      </c>
      <c r="N5" s="14"/>
      <c r="O5"/>
    </row>
    <row r="6" spans="1:19" ht="54.75" customHeight="1" x14ac:dyDescent="0.25">
      <c r="A6" s="23"/>
      <c r="B6" s="23"/>
      <c r="C6" s="23"/>
      <c r="D6" s="23"/>
      <c r="E6" s="19" t="s">
        <v>0</v>
      </c>
      <c r="F6" s="19" t="s">
        <v>1</v>
      </c>
      <c r="G6" s="19" t="s">
        <v>2</v>
      </c>
      <c r="H6" s="19" t="s">
        <v>3</v>
      </c>
      <c r="I6" s="23"/>
      <c r="M6" s="1"/>
      <c r="N6" s="1"/>
      <c r="P6" s="1"/>
      <c r="Q6" s="1"/>
      <c r="R6" s="1"/>
      <c r="S6" s="1"/>
    </row>
    <row r="7" spans="1:19" ht="153.75" customHeight="1" x14ac:dyDescent="0.25">
      <c r="A7" s="17">
        <v>1</v>
      </c>
      <c r="B7" s="22" t="s">
        <v>19</v>
      </c>
      <c r="C7" s="21">
        <v>35</v>
      </c>
      <c r="D7" s="34" t="s">
        <v>16</v>
      </c>
      <c r="E7" s="20">
        <v>600</v>
      </c>
      <c r="F7" s="20">
        <v>560</v>
      </c>
      <c r="G7" s="20">
        <v>650</v>
      </c>
      <c r="H7" s="20">
        <f t="shared" ref="H7:H9" si="0">ROUND(((E7+F7+G7)/3),2)</f>
        <v>603.33000000000004</v>
      </c>
      <c r="I7" s="20">
        <f t="shared" ref="I7:I9" si="1">ROUND((C7*H7),2)</f>
        <v>21116.55</v>
      </c>
      <c r="M7" s="1"/>
      <c r="N7" s="30"/>
      <c r="O7" s="30"/>
      <c r="P7" s="30"/>
      <c r="Q7" s="16"/>
      <c r="R7" s="16"/>
      <c r="S7" s="1"/>
    </row>
    <row r="8" spans="1:19" ht="154.5" customHeight="1" x14ac:dyDescent="0.25">
      <c r="A8" s="17">
        <v>2</v>
      </c>
      <c r="B8" s="22" t="s">
        <v>20</v>
      </c>
      <c r="C8" s="21">
        <v>35</v>
      </c>
      <c r="D8" s="35"/>
      <c r="E8" s="20">
        <v>1200</v>
      </c>
      <c r="F8" s="20">
        <v>1150</v>
      </c>
      <c r="G8" s="20">
        <v>1250</v>
      </c>
      <c r="H8" s="20">
        <f t="shared" si="0"/>
        <v>1200</v>
      </c>
      <c r="I8" s="20">
        <f t="shared" si="1"/>
        <v>42000</v>
      </c>
      <c r="M8" s="1"/>
      <c r="N8" s="30"/>
      <c r="O8" s="30"/>
      <c r="P8" s="30"/>
      <c r="Q8" s="16"/>
      <c r="R8" s="16"/>
      <c r="S8" s="1"/>
    </row>
    <row r="9" spans="1:19" ht="142.5" customHeight="1" x14ac:dyDescent="0.25">
      <c r="A9" s="17">
        <v>3</v>
      </c>
      <c r="B9" s="22" t="s">
        <v>21</v>
      </c>
      <c r="C9" s="21">
        <v>3</v>
      </c>
      <c r="D9" s="33" t="s">
        <v>14</v>
      </c>
      <c r="E9" s="20">
        <v>1400</v>
      </c>
      <c r="F9" s="20">
        <v>1350</v>
      </c>
      <c r="G9" s="20">
        <v>1500</v>
      </c>
      <c r="H9" s="20">
        <f t="shared" si="0"/>
        <v>1416.67</v>
      </c>
      <c r="I9" s="20">
        <f t="shared" si="1"/>
        <v>4250.01</v>
      </c>
      <c r="L9" s="20"/>
      <c r="M9" s="1"/>
      <c r="N9" s="30"/>
      <c r="O9" s="30"/>
      <c r="P9" s="30"/>
      <c r="Q9" s="16"/>
      <c r="R9" s="16"/>
      <c r="S9" s="1"/>
    </row>
    <row r="10" spans="1:19" ht="19.5" customHeight="1" x14ac:dyDescent="0.25">
      <c r="A10" s="22"/>
      <c r="B10" s="22" t="s">
        <v>7</v>
      </c>
      <c r="C10" s="21"/>
      <c r="D10" s="17"/>
      <c r="E10" s="20"/>
      <c r="F10" s="20"/>
      <c r="G10" s="20"/>
      <c r="H10" s="20"/>
      <c r="I10" s="20">
        <f>ROUND((SUM(I7:I9)),2)</f>
        <v>67366.559999999998</v>
      </c>
      <c r="M10" s="1"/>
      <c r="N10" s="7"/>
      <c r="O10" s="8"/>
      <c r="P10" s="8"/>
      <c r="Q10" s="9"/>
      <c r="R10" s="9"/>
      <c r="S10" s="1"/>
    </row>
    <row r="11" spans="1:19" s="6" customFormat="1" ht="37.5" customHeight="1" x14ac:dyDescent="0.2">
      <c r="B11" s="5" t="s">
        <v>4</v>
      </c>
      <c r="C11" s="18" t="s">
        <v>18</v>
      </c>
      <c r="D11" s="18"/>
      <c r="E11" s="18"/>
      <c r="F11" s="18"/>
      <c r="G11" s="18"/>
      <c r="H11" s="18"/>
      <c r="I11" s="18"/>
      <c r="J11" s="5"/>
      <c r="K11" s="5"/>
      <c r="L11" s="5"/>
      <c r="M11" s="10"/>
      <c r="N11" s="10"/>
      <c r="O11" s="10"/>
      <c r="P11" s="11"/>
      <c r="Q11" s="11"/>
      <c r="R11" s="11"/>
      <c r="S11" s="11"/>
    </row>
    <row r="13" spans="1:19" s="12" customFormat="1" ht="15.75" x14ac:dyDescent="0.25">
      <c r="B13" s="12" t="s">
        <v>12</v>
      </c>
      <c r="G13" s="29" t="s">
        <v>13</v>
      </c>
      <c r="H13" s="29"/>
      <c r="I13" s="29"/>
      <c r="K13" s="29"/>
      <c r="L13" s="29"/>
      <c r="M13" s="29"/>
      <c r="N13" s="29"/>
      <c r="O13" s="13"/>
    </row>
    <row r="14" spans="1:19" x14ac:dyDescent="0.25">
      <c r="B14" s="3"/>
      <c r="C14" s="3"/>
      <c r="D14" s="3"/>
      <c r="E14" s="1"/>
    </row>
    <row r="15" spans="1:19" ht="33" customHeight="1" x14ac:dyDescent="0.25">
      <c r="B15" s="31" t="s">
        <v>22</v>
      </c>
      <c r="C15" s="32"/>
      <c r="D15" s="32"/>
      <c r="E15" s="32"/>
      <c r="F15" s="32"/>
    </row>
    <row r="16" spans="1:19" ht="18.75" customHeight="1" x14ac:dyDescent="0.25">
      <c r="B16" s="31" t="s">
        <v>23</v>
      </c>
      <c r="C16" s="32"/>
      <c r="D16" s="32"/>
      <c r="E16" s="32"/>
      <c r="F16" s="32"/>
    </row>
    <row r="17" spans="2:8" ht="15" customHeight="1" x14ac:dyDescent="0.25">
      <c r="B17" s="31" t="s">
        <v>24</v>
      </c>
      <c r="C17" s="32"/>
      <c r="D17" s="32"/>
      <c r="E17" s="32"/>
      <c r="F17" s="32"/>
    </row>
    <row r="19" spans="2:8" x14ac:dyDescent="0.25">
      <c r="E19" s="15"/>
      <c r="F19" s="15"/>
      <c r="G19" s="15"/>
      <c r="H19" s="15"/>
    </row>
  </sheetData>
  <mergeCells count="18">
    <mergeCell ref="B17:F17"/>
    <mergeCell ref="P7:P9"/>
    <mergeCell ref="C5:C6"/>
    <mergeCell ref="G13:I13"/>
    <mergeCell ref="B15:F15"/>
    <mergeCell ref="B16:F16"/>
    <mergeCell ref="D7:D8"/>
    <mergeCell ref="A5:A6"/>
    <mergeCell ref="B1:N2"/>
    <mergeCell ref="B3:N3"/>
    <mergeCell ref="B4:O4"/>
    <mergeCell ref="K13:N13"/>
    <mergeCell ref="B5:B6"/>
    <mergeCell ref="D5:D6"/>
    <mergeCell ref="E5:H5"/>
    <mergeCell ref="I5:I6"/>
    <mergeCell ref="N7:N9"/>
    <mergeCell ref="O7:O9"/>
  </mergeCells>
  <pageMargins left="0.82677165354330717" right="0" top="0.39370078740157483" bottom="0.19685039370078741" header="0.31496062992125984" footer="0.31496062992125984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2020-09-02T10:33:38Z</dcterms:modified>
</cp:coreProperties>
</file>