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2 квартал\ОК - услуги ТВ администрац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Лист2!$A$1:$I$20</definedName>
  </definedNames>
  <calcPr calcId="152511"/>
</workbook>
</file>

<file path=xl/calcChain.xml><?xml version="1.0" encoding="utf-8"?>
<calcChain xmlns="http://schemas.openxmlformats.org/spreadsheetml/2006/main">
  <c r="I11" i="1" l="1"/>
  <c r="I8" i="1" l="1"/>
  <c r="I10" i="1"/>
  <c r="I9" i="1"/>
  <c r="I7" i="1"/>
  <c r="I12" i="1" l="1"/>
</calcChain>
</file>

<file path=xl/sharedStrings.xml><?xml version="1.0" encoding="utf-8"?>
<sst xmlns="http://schemas.openxmlformats.org/spreadsheetml/2006/main" count="36" uniqueCount="35">
  <si>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</si>
  <si>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</si>
  <si>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</si>
  <si>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</si>
  <si>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</si>
  <si>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</si>
  <si>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</si>
  <si>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Поставщик 1:</t>
  </si>
  <si>
    <t>Поставщик 2:</t>
  </si>
  <si>
    <t>Поставщик 3: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</si>
  <si>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</si>
  <si>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</si>
  <si>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Принятая</t>
  </si>
  <si>
    <t>Единичная цена, за мин</t>
  </si>
  <si>
    <t>Объем, шт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</si>
  <si>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(ОКПД2: 59.11.13.000)</t>
  </si>
  <si>
    <t>Новостной сюжет</t>
  </si>
  <si>
    <t>Наименование
услуг</t>
  </si>
  <si>
    <t>Прямой эфир</t>
  </si>
  <si>
    <t>Специальный репортаж</t>
  </si>
  <si>
    <t>Производство информационных материалов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Хронометраж одного сюжета не менее 2 минут.</t>
  </si>
  <si>
    <t>Специальные программы</t>
  </si>
  <si>
    <t>коммерческое предложение от 09.11.2016 № 412</t>
  </si>
  <si>
    <t>официальный прайс на 2016 год</t>
  </si>
  <si>
    <t>коммерческое предложение от 09.11.2016 № 627</t>
  </si>
  <si>
    <t>Организация и проведение прямых эфиров с участием главы города Югорска и его заместителей,  других представителей администрации города Югорска в эфире телевизионного канала с зоной вещания в муниципальном образовании город Югорск. Хронометраж одного эфира не менее 30 минут.</t>
  </si>
  <si>
    <t xml:space="preserve">Производство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Хронометраж одного репортажа не менее 10 минут. </t>
  </si>
  <si>
    <t>Размещение новостных сюжетов, специальных программ, прямых эфиров и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Югорск: 1) Новостные сюжеты 2 раза; 2) Прямой эфир 1 раз; 3) Специальный репортаж 1 раз.</t>
  </si>
  <si>
    <t>Размещение в эфире новостных сюжетов, специальных программ, прямых эфиров и специальных репортажей</t>
  </si>
  <si>
    <t>Производство специальных информационно-аналитических программ по требованиям Заказчика в эфире телевизионного канала с зоной вещания в муниципальном образовании город Югорск Хронометраж одной программы не менее 20 минут.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</si>
  <si>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</si>
  <si>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</si>
  <si>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Дергилев О.В.</t>
  </si>
  <si>
    <t xml:space="preserve">открытый конкурс
</t>
  </si>
  <si>
    <t>Дата составления: 17.05.2017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</si>
</sst>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11"/>
      <color rgb="FF000099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4" fontId="5" fillId="0" borderId="0" xfId="0" applyNumberFormat="1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0" fillId="0" borderId="0" xfId="0" applyNumberFormat="1" applyFont="1" applyAlignment="1"/>
    <xf numFmtId="3" fontId="4" fillId="0" borderId="1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4" fontId="11" fillId="0" borderId="1" xfId="0" applyNumberFormat="1" applyFont="1" applyBorder="1" applyAlignment="1">
      <alignment vertical="center" wrapText="1"/>
    </xf>
    <xf numFmtId="4" fontId="8" fillId="2" borderId="0" xfId="0" applyNumberFormat="1" applyFont="1" applyFill="1"/>
    <xf numFmtId="0" fontId="2" fillId="0" borderId="0" xfId="0" applyFont="1" applyFill="1"/>
    <xf numFmtId="0" fontId="1" fillId="0" borderId="0" xfId="0" applyFont="1" applyFill="1"/>
    <xf numFmtId="0" fontId="4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H10" sqref="H10"/>
    </sheetView>
  </sheetViews>
  <sheetFormatPr defaultColWidth="11.5703125" defaultRowHeight="12.75" x14ac:dyDescent="0.2"/>
  <cols>
    <col min="1" max="1" width="14.85546875" style="1" customWidth="1"/>
    <col min="2" max="2" width="19.85546875" style="1" customWidth="1"/>
    <col min="3" max="3" width="30.7109375" style="1" customWidth="1"/>
    <col min="4" max="4" width="10.28515625" style="1" customWidth="1"/>
    <col min="5" max="7" width="13.42578125" style="1" customWidth="1"/>
    <col min="8" max="8" width="13.140625" style="1" customWidth="1"/>
    <col min="9" max="9" width="14.7109375" style="1" customWidth="1"/>
    <col min="10" max="10" width="10.140625" style="2" customWidth="1"/>
    <col min="11" max="13" width="11.5703125" style="2"/>
    <col min="14" max="16384" width="11.5703125" style="1"/>
  </cols>
  <sheetData>
    <row r="1" spans="1:13" s="21" customFormat="1" ht="15.75" x14ac:dyDescent="0.25">
      <c r="A1" s="19"/>
      <c r="B1" s="19"/>
      <c r="C1" s="19"/>
      <c r="D1" s="19"/>
      <c r="E1" s="20" t="s">
        <v>1</v>
      </c>
      <c r="F1" s="20"/>
      <c r="G1" s="19"/>
      <c r="H1" s="19"/>
      <c r="I1" s="19"/>
    </row>
    <row r="2" spans="1:13" s="31" customFormat="1" ht="32.25" customHeight="1" x14ac:dyDescent="0.25">
      <c r="A2" s="36" t="s">
        <v>2</v>
      </c>
      <c r="B2" s="37"/>
      <c r="C2" s="48" t="s">
        <v>33</v>
      </c>
      <c r="D2" s="49"/>
      <c r="E2" s="49"/>
      <c r="F2" s="49"/>
      <c r="G2" s="49"/>
      <c r="H2" s="49"/>
      <c r="I2" s="49"/>
      <c r="J2" s="30"/>
      <c r="K2" s="30"/>
    </row>
    <row r="3" spans="1:13" s="35" customFormat="1" ht="47.25" customHeight="1" x14ac:dyDescent="0.2">
      <c r="A3" s="50" t="s">
        <v>30</v>
      </c>
      <c r="B3" s="50"/>
      <c r="C3" s="51" t="s">
        <v>31</v>
      </c>
      <c r="D3" s="51"/>
      <c r="E3" s="51"/>
      <c r="F3" s="51"/>
      <c r="G3" s="51"/>
      <c r="H3" s="51"/>
      <c r="I3" s="34"/>
      <c r="J3" s="34"/>
    </row>
    <row r="4" spans="1:13" s="11" customFormat="1" ht="63.75" customHeight="1" x14ac:dyDescent="0.2">
      <c r="A4" s="53" t="s">
        <v>3</v>
      </c>
      <c r="B4" s="53"/>
      <c r="C4" s="52" t="s">
        <v>15</v>
      </c>
      <c r="D4" s="52"/>
      <c r="E4" s="52"/>
      <c r="F4" s="52"/>
      <c r="G4" s="52"/>
      <c r="H4" s="52"/>
      <c r="I4" s="52"/>
      <c r="J4" s="10"/>
      <c r="K4" s="10"/>
    </row>
    <row r="5" spans="1:13" s="13" customFormat="1" ht="15" customHeight="1" x14ac:dyDescent="0.2">
      <c r="A5" s="40" t="s">
        <v>17</v>
      </c>
      <c r="B5" s="54" t="s">
        <v>11</v>
      </c>
      <c r="C5" s="55"/>
      <c r="D5" s="40" t="s">
        <v>14</v>
      </c>
      <c r="E5" s="42" t="s">
        <v>13</v>
      </c>
      <c r="F5" s="43"/>
      <c r="G5" s="44"/>
      <c r="H5" s="26" t="s">
        <v>12</v>
      </c>
      <c r="I5" s="12" t="s">
        <v>0</v>
      </c>
    </row>
    <row r="6" spans="1:13" s="13" customFormat="1" ht="15" x14ac:dyDescent="0.2">
      <c r="A6" s="41"/>
      <c r="B6" s="56"/>
      <c r="C6" s="57"/>
      <c r="D6" s="45"/>
      <c r="E6" s="14">
        <v>1</v>
      </c>
      <c r="F6" s="14">
        <v>2</v>
      </c>
      <c r="G6" s="14">
        <v>3</v>
      </c>
      <c r="H6" s="27" t="s">
        <v>4</v>
      </c>
      <c r="I6" s="15" t="s">
        <v>4</v>
      </c>
    </row>
    <row r="7" spans="1:13" ht="45.75" customHeight="1" x14ac:dyDescent="0.2">
      <c r="A7" s="38" t="s">
        <v>16</v>
      </c>
      <c r="B7" s="46" t="s">
        <v>20</v>
      </c>
      <c r="C7" s="47"/>
      <c r="D7" s="25">
        <v>242</v>
      </c>
      <c r="E7" s="16">
        <v>6454</v>
      </c>
      <c r="F7" s="16">
        <v>6800</v>
      </c>
      <c r="G7" s="16">
        <v>13600</v>
      </c>
      <c r="H7" s="28">
        <v>6454</v>
      </c>
      <c r="I7" s="18">
        <f t="shared" ref="I7" si="0">ROUND(D7*H7,2)</f>
        <v>1561868</v>
      </c>
      <c r="J7" s="17"/>
      <c r="K7" s="1"/>
      <c r="L7" s="1"/>
      <c r="M7" s="1"/>
    </row>
    <row r="8" spans="1:13" ht="47.25" customHeight="1" x14ac:dyDescent="0.2">
      <c r="A8" s="38" t="s">
        <v>18</v>
      </c>
      <c r="B8" s="46" t="s">
        <v>25</v>
      </c>
      <c r="C8" s="47"/>
      <c r="D8" s="25">
        <v>2</v>
      </c>
      <c r="E8" s="16">
        <v>158610</v>
      </c>
      <c r="F8" s="16">
        <v>204000</v>
      </c>
      <c r="G8" s="16">
        <v>180000</v>
      </c>
      <c r="H8" s="28">
        <v>158610</v>
      </c>
      <c r="I8" s="18">
        <f t="shared" ref="I8" si="1">ROUND(D8*H8,2)</f>
        <v>317220</v>
      </c>
      <c r="J8" s="17"/>
      <c r="K8" s="1"/>
      <c r="L8" s="1"/>
      <c r="M8" s="1"/>
    </row>
    <row r="9" spans="1:13" ht="46.5" customHeight="1" x14ac:dyDescent="0.2">
      <c r="A9" s="38" t="s">
        <v>19</v>
      </c>
      <c r="B9" s="46" t="s">
        <v>26</v>
      </c>
      <c r="C9" s="47"/>
      <c r="D9" s="25">
        <v>4</v>
      </c>
      <c r="E9" s="16">
        <v>68720</v>
      </c>
      <c r="F9" s="16">
        <v>69060</v>
      </c>
      <c r="G9" s="16">
        <v>70000</v>
      </c>
      <c r="H9" s="28">
        <v>68720</v>
      </c>
      <c r="I9" s="18">
        <f t="shared" ref="I9" si="2">ROUND(D9*H9,2)</f>
        <v>274880</v>
      </c>
      <c r="J9" s="17"/>
      <c r="K9" s="1"/>
      <c r="L9" s="1"/>
      <c r="M9" s="1"/>
    </row>
    <row r="10" spans="1:13" ht="47.25" customHeight="1" x14ac:dyDescent="0.2">
      <c r="A10" s="38" t="s">
        <v>21</v>
      </c>
      <c r="B10" s="46" t="s">
        <v>29</v>
      </c>
      <c r="C10" s="47"/>
      <c r="D10" s="25">
        <v>1</v>
      </c>
      <c r="E10" s="16">
        <v>137440</v>
      </c>
      <c r="F10" s="16">
        <v>138120</v>
      </c>
      <c r="G10" s="16">
        <v>140000</v>
      </c>
      <c r="H10" s="28">
        <v>137440</v>
      </c>
      <c r="I10" s="18">
        <f t="shared" ref="I10" si="3">ROUND(D10*H10,2)</f>
        <v>137440</v>
      </c>
      <c r="J10" s="17"/>
      <c r="K10" s="1"/>
      <c r="L10" s="1"/>
      <c r="M10" s="1"/>
    </row>
    <row r="11" spans="1:13" ht="106.5" customHeight="1" x14ac:dyDescent="0.2">
      <c r="A11" s="38" t="s">
        <v>28</v>
      </c>
      <c r="B11" s="46" t="s">
        <v>27</v>
      </c>
      <c r="C11" s="47"/>
      <c r="D11" s="39">
        <v>604.79999999999995</v>
      </c>
      <c r="E11" s="16">
        <v>1548</v>
      </c>
      <c r="F11" s="16">
        <v>1602</v>
      </c>
      <c r="G11" s="16">
        <v>1800</v>
      </c>
      <c r="H11" s="28">
        <v>1548</v>
      </c>
      <c r="I11" s="18">
        <f>ROUND(D11*H11,0)</f>
        <v>936230</v>
      </c>
      <c r="J11" s="17"/>
      <c r="K11" s="1"/>
      <c r="L11" s="1"/>
      <c r="M11" s="1"/>
    </row>
    <row r="12" spans="1:13" s="9" customFormat="1" ht="15" x14ac:dyDescent="0.25">
      <c r="A12" s="5" t="s">
        <v>34</v>
      </c>
      <c r="B12" s="5"/>
      <c r="C12" s="22"/>
      <c r="D12" s="22"/>
      <c r="E12" s="22"/>
      <c r="F12" s="22"/>
      <c r="G12" s="22"/>
      <c r="H12" s="23" t="s">
        <v>5</v>
      </c>
      <c r="I12" s="24">
        <f>SUM(I7:I11)</f>
        <v>3227638</v>
      </c>
      <c r="J12" s="29"/>
      <c r="K12" s="29"/>
    </row>
    <row r="13" spans="1:13" s="9" customFormat="1" ht="15" x14ac:dyDescent="0.25">
      <c r="A13" s="5"/>
      <c r="B13" s="5"/>
      <c r="C13" s="5"/>
      <c r="D13" s="5"/>
      <c r="E13" s="5"/>
      <c r="F13" s="5"/>
      <c r="G13" s="5"/>
      <c r="H13" s="4"/>
      <c r="I13" s="6"/>
    </row>
    <row r="14" spans="1:13" s="3" customFormat="1" ht="18.75" customHeight="1" x14ac:dyDescent="0.25">
      <c r="A14" s="5" t="s">
        <v>10</v>
      </c>
      <c r="B14" s="5"/>
      <c r="C14" s="5"/>
      <c r="D14" s="5"/>
      <c r="E14" s="5"/>
      <c r="F14" s="5"/>
      <c r="G14" s="5"/>
      <c r="H14" s="4"/>
      <c r="I14" s="6"/>
    </row>
    <row r="15" spans="1:13" ht="15" x14ac:dyDescent="0.25">
      <c r="A15" s="5"/>
      <c r="B15" s="5"/>
      <c r="C15" s="5"/>
      <c r="D15" s="5"/>
      <c r="E15" s="5"/>
      <c r="F15" s="5"/>
      <c r="G15" s="5"/>
      <c r="H15" s="4"/>
      <c r="I15" s="6"/>
      <c r="J15" s="1"/>
      <c r="K15" s="1"/>
      <c r="L15" s="1"/>
      <c r="M15" s="1"/>
    </row>
    <row r="16" spans="1:13" ht="15" x14ac:dyDescent="0.25">
      <c r="A16" s="7" t="s">
        <v>7</v>
      </c>
      <c r="B16" s="8" t="s">
        <v>22</v>
      </c>
      <c r="C16" s="8"/>
      <c r="D16" s="8"/>
      <c r="E16" s="8"/>
      <c r="F16" s="8"/>
      <c r="G16" s="8"/>
      <c r="H16" s="8"/>
      <c r="I16" s="8"/>
    </row>
    <row r="17" spans="1:9" ht="15" x14ac:dyDescent="0.25">
      <c r="A17" s="7" t="s">
        <v>8</v>
      </c>
      <c r="B17" s="8" t="s">
        <v>23</v>
      </c>
      <c r="C17" s="8"/>
      <c r="D17" s="8"/>
      <c r="E17" s="8"/>
      <c r="F17" s="8"/>
      <c r="G17" s="8"/>
      <c r="H17" s="8"/>
      <c r="I17" s="8"/>
    </row>
    <row r="18" spans="1:9" ht="15" x14ac:dyDescent="0.25">
      <c r="A18" s="7" t="s">
        <v>9</v>
      </c>
      <c r="B18" s="8" t="s">
        <v>24</v>
      </c>
      <c r="C18" s="8"/>
      <c r="D18" s="8"/>
      <c r="E18" s="8"/>
      <c r="F18" s="8"/>
      <c r="G18" s="8"/>
      <c r="H18" s="8"/>
      <c r="I18" s="8"/>
    </row>
    <row r="19" spans="1:9" ht="15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6.5" customHeight="1" x14ac:dyDescent="0.25">
      <c r="A20" s="32" t="s">
        <v>6</v>
      </c>
      <c r="B20" s="33"/>
      <c r="C20" s="33"/>
      <c r="D20" s="33"/>
      <c r="E20" s="33"/>
      <c r="F20" s="33"/>
      <c r="G20" s="33"/>
      <c r="H20" s="32" t="s">
        <v>32</v>
      </c>
      <c r="I20" s="33"/>
    </row>
  </sheetData>
  <sheetProtection selectLockedCells="1" selectUnlockedCells="1"/>
  <mergeCells count="14">
    <mergeCell ref="A5:A6"/>
    <mergeCell ref="E5:G5"/>
    <mergeCell ref="D5:D6"/>
    <mergeCell ref="B11:C11"/>
    <mergeCell ref="C2:I2"/>
    <mergeCell ref="A3:B3"/>
    <mergeCell ref="C3:H3"/>
    <mergeCell ref="C4:I4"/>
    <mergeCell ref="A4:B4"/>
    <mergeCell ref="B5:C6"/>
    <mergeCell ref="B7:C7"/>
    <mergeCell ref="B8:C8"/>
    <mergeCell ref="B9:C9"/>
    <mergeCell ref="B10:C10"/>
  </mergeCells>
  <pageMargins left="0.6692913385826772" right="7.874015748031496E-2" top="0.23622047244094491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2017-05-18T11:46:21Z</cp:lastPrinted>
  <dcterms:created xsi:type="dcterms:W3CDTF">2012-04-02T10:33:59Z</dcterms:created>
  <dcterms:modified xsi:type="dcterms:W3CDTF">2017-05-23T07:03:41Z</dcterms:modified>
</cp:coreProperties>
</file>