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755" windowWidth="18120" windowHeight="7455"/>
  </bookViews>
  <sheets>
    <sheet name="хоз. НОВЫЕ ЦЕНЫ" sheetId="4" r:id="rId1"/>
    <sheet name="хоз." sheetId="1" r:id="rId2"/>
    <sheet name="Лист3" sheetId="3" r:id="rId3"/>
  </sheets>
  <definedNames>
    <definedName name="_xlnm.Print_Area" localSheetId="0">'хоз. НОВЫЕ ЦЕНЫ'!$A$1:$G$24</definedName>
  </definedNames>
  <calcPr calcId="145621" iterate="1" fullPrecision="0"/>
</workbook>
</file>

<file path=xl/calcChain.xml><?xml version="1.0" encoding="utf-8"?>
<calcChain xmlns="http://schemas.openxmlformats.org/spreadsheetml/2006/main">
  <c r="G16" i="4" l="1"/>
  <c r="B16" i="4" l="1"/>
  <c r="E16" i="4" l="1"/>
  <c r="E17" i="4" s="1"/>
  <c r="E18" i="4" s="1"/>
  <c r="C16" i="4"/>
  <c r="C17" i="4" s="1"/>
  <c r="C18" i="4" s="1"/>
  <c r="B17" i="4"/>
  <c r="B18" i="4" s="1"/>
  <c r="F15" i="4"/>
  <c r="F16" i="4" s="1"/>
  <c r="F17" i="4" s="1"/>
  <c r="F18" i="4" s="1"/>
  <c r="G18" i="4" l="1"/>
  <c r="D20" i="4" s="1"/>
  <c r="G17" i="4"/>
  <c r="E8" i="1"/>
  <c r="E9" i="1" l="1"/>
  <c r="E10" i="1" s="1"/>
  <c r="B9" i="1" l="1"/>
  <c r="B10" i="1" s="1"/>
  <c r="D9" i="1" l="1"/>
  <c r="D10" i="1" s="1"/>
  <c r="C9" i="1"/>
  <c r="C10" i="1" s="1"/>
  <c r="C11" i="1" l="1"/>
  <c r="D11" i="1"/>
  <c r="B11" i="1"/>
  <c r="F9" i="1"/>
  <c r="F10" i="1" s="1"/>
  <c r="E11" i="1" l="1"/>
  <c r="F11" i="1" s="1"/>
</calcChain>
</file>

<file path=xl/sharedStrings.xml><?xml version="1.0" encoding="utf-8"?>
<sst xmlns="http://schemas.openxmlformats.org/spreadsheetml/2006/main" count="45" uniqueCount="32">
  <si>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</si>
  <si>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</si>
  <si>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</si>
  <si>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</si>
  <si>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</si>
  <si>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</si>
  <si>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</si>
  <si>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</si>
  <si>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</si>
  <si>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</si>
  <si>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</si>
  <si>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</si>
  <si>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t>Заместитель директора                                                                                                                                               Прокопьева Н.Н.</t>
  </si>
  <si>
    <t>Овечкин В.Ю.</t>
  </si>
  <si>
    <t>Бумага туалетная.</t>
  </si>
  <si>
    <t>шт.</t>
  </si>
  <si>
    <t xml:space="preserve">Форма выпуска: рулон; Рулон длиной 480 м. ;
Ширина рулона 95 мм.
</t>
  </si>
  <si>
    <r>
      <t>IV. ОБОСНОВАНИЕ НАЧАЛЬНОЙ (МАКСИМАЛЬНОЙ) ЦЕНЫ КОНТРАКТА НА ПОСТАВКУ ХО</t>
    </r>
    <r>
      <rPr>
        <sz val="10"/>
        <rFont val="Times New Roman"/>
        <family val="1"/>
        <charset val="204"/>
      </rPr>
      <t xml:space="preserve">ЗЯЙСТВЕННЫХ ТОВАРОВ                                                                                                                         (ИКЗ - </t>
    </r>
    <r>
      <rPr>
        <sz val="10"/>
        <color rgb="FFFF0000"/>
        <rFont val="Times New Roman"/>
        <family val="1"/>
        <charset val="204"/>
      </rPr>
      <t>213862201905886220100100160011722244</t>
    </r>
    <r>
      <rPr>
        <sz val="10"/>
        <rFont val="Times New Roman"/>
        <family val="1"/>
        <charset val="204"/>
      </rPr>
      <t>)</t>
    </r>
  </si>
  <si>
    <r>
      <t xml:space="preserve">Начальная (максимальная цена) контракта составляет </t>
    </r>
    <r>
      <rPr>
        <sz val="10"/>
        <rFont val="Times New Roman"/>
        <family val="1"/>
        <charset val="204"/>
      </rPr>
      <t>48 591 (сорок восемь тысяч пятьсот девяносто один) рубль 90 копеек</t>
    </r>
    <r>
      <rPr>
        <sz val="10"/>
        <color theme="1"/>
        <rFont val="Times New Roman"/>
        <family val="1"/>
        <charset val="204"/>
      </rPr>
      <t xml:space="preserve">
1* - https://www.komus.ru/
2* - https://www.office-planet.ru/
3* - http://канцгид66.рф
</t>
    </r>
  </si>
  <si>
    <t>Специалист по закупкам</t>
  </si>
  <si>
    <t>А.В. Солдатова</t>
  </si>
  <si>
    <r>
      <t xml:space="preserve">Начальная (максимальная цена) контракта составляет </t>
    </r>
    <r>
      <rPr>
        <sz val="10"/>
        <color rgb="FF0000FF"/>
        <rFont val="Times New Roman"/>
        <family val="1"/>
        <charset val="204"/>
      </rPr>
      <t/>
    </r>
  </si>
  <si>
    <t>Приложение 2</t>
  </si>
  <si>
    <t xml:space="preserve">к извещению об осуществлении </t>
  </si>
  <si>
    <t>закупки</t>
  </si>
  <si>
    <t>ОБОСНОВАНИЕ НАЧАЛЬНОЙ (МАКСИМАЛЬНОЙ) ЦЕНЫ КОНТРАКТА НА ПОСТАВКУ</t>
  </si>
  <si>
    <t>Шина пневматическая для автобусов</t>
  </si>
  <si>
    <t xml:space="preserve">Номинальный посадочный диаметр обода: 20.00 дюйм 
Номинальное отношение высоты профиля шины к ее ширине: 80.00 %
Тип конструкции пневматических шин: Радиальная
Наличие шипов: Нет
Категория скорости: К
Способ герметизации шины: Камерная
Категория использования шины: Всесезонная
Размер: 8.25R20
</t>
  </si>
  <si>
    <t>ШИН</t>
  </si>
  <si>
    <r>
      <rPr>
        <sz val="10"/>
        <color rgb="FF0000FF"/>
        <rFont val="Times New Roman"/>
        <family val="1"/>
        <charset val="204"/>
      </rPr>
      <t>1* - https://hm.kolesa-darom.ru</t>
    </r>
    <r>
      <rPr>
        <sz val="10"/>
        <color theme="1"/>
        <rFont val="Times New Roman"/>
        <family val="1"/>
        <charset val="204"/>
      </rPr>
      <t xml:space="preserve">
</t>
    </r>
    <r>
      <rPr>
        <sz val="10"/>
        <color rgb="FF0000FF"/>
        <rFont val="Times New Roman"/>
        <family val="1"/>
        <charset val="204"/>
      </rPr>
      <t>2* - https://mosautoshina.ru</t>
    </r>
    <r>
      <rPr>
        <sz val="10"/>
        <color theme="1"/>
        <rFont val="Times New Roman"/>
        <family val="1"/>
        <charset val="204"/>
      </rPr>
      <t xml:space="preserve">
</t>
    </r>
    <r>
      <rPr>
        <sz val="10"/>
        <color rgb="FF0000FF"/>
        <rFont val="Times New Roman"/>
        <family val="1"/>
        <charset val="204"/>
      </rPr>
      <t>3* - https://new.optorg.ru</t>
    </r>
  </si>
  <si>
    <t>восемьдесят четыре тысячи девятьсот сорок рублей 02 копейки</t>
  </si>
  <si>
    <t xml:space="preserve"> (ИКЗ - 23 38622019058862201001 0011 001 2211 244)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</si>
</sst>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2" fontId="1" fillId="0" borderId="23" xfId="0" applyNumberFormat="1" applyFont="1" applyBorder="1" applyAlignment="1">
      <alignment vertical="top" wrapText="1"/>
    </xf>
    <xf numFmtId="2" fontId="4" fillId="0" borderId="24" xfId="0" applyNumberFormat="1" applyFont="1" applyBorder="1" applyAlignment="1">
      <alignment horizontal="center" vertical="top" wrapText="1"/>
    </xf>
    <xf numFmtId="2" fontId="4" fillId="0" borderId="24" xfId="0" applyNumberFormat="1" applyFont="1" applyFill="1" applyBorder="1" applyAlignment="1">
      <alignment horizontal="center" vertical="top" wrapText="1"/>
    </xf>
    <xf numFmtId="2" fontId="4" fillId="0" borderId="26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4" fontId="6" fillId="0" borderId="10" xfId="0" applyNumberFormat="1" applyFont="1" applyBorder="1" applyAlignment="1">
      <alignment horizontal="center" vertical="top" wrapText="1"/>
    </xf>
    <xf numFmtId="4" fontId="6" fillId="0" borderId="26" xfId="0" applyNumberFormat="1" applyFont="1" applyBorder="1" applyAlignment="1">
      <alignment horizontal="center" vertical="top" wrapText="1"/>
    </xf>
    <xf numFmtId="4" fontId="2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horizontal="center" vertical="top" wrapText="1"/>
    </xf>
    <xf numFmtId="0" fontId="2" fillId="0" borderId="0" xfId="0" applyFont="1" applyBorder="1" applyAlignment="1">
      <alignment vertical="top"/>
    </xf>
    <xf numFmtId="0" fontId="4" fillId="0" borderId="27" xfId="0" applyFont="1" applyBorder="1" applyAlignment="1">
      <alignment horizontal="left" vertical="top" wrapText="1"/>
    </xf>
    <xf numFmtId="4" fontId="4" fillId="0" borderId="27" xfId="0" applyNumberFormat="1" applyFont="1" applyBorder="1" applyAlignment="1">
      <alignment horizontal="center" vertical="top" wrapText="1"/>
    </xf>
    <xf numFmtId="0" fontId="6" fillId="0" borderId="27" xfId="0" applyFont="1" applyBorder="1" applyAlignment="1">
      <alignment horizontal="left" vertical="top" wrapText="1"/>
    </xf>
    <xf numFmtId="4" fontId="6" fillId="0" borderId="27" xfId="0" applyNumberFormat="1" applyFont="1" applyBorder="1" applyAlignment="1">
      <alignment horizontal="center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4" fontId="9" fillId="0" borderId="29" xfId="0" applyNumberFormat="1" applyFont="1" applyBorder="1" applyAlignment="1">
      <alignment horizontal="center" vertical="top" wrapText="1"/>
    </xf>
    <xf numFmtId="4" fontId="9" fillId="0" borderId="29" xfId="0" applyNumberFormat="1" applyFont="1" applyFill="1" applyBorder="1" applyAlignment="1">
      <alignment horizontal="center" vertical="top" wrapText="1"/>
    </xf>
    <xf numFmtId="4" fontId="4" fillId="0" borderId="29" xfId="0" applyNumberFormat="1" applyFont="1" applyBorder="1" applyAlignment="1">
      <alignment horizontal="center" vertical="top" wrapText="1"/>
    </xf>
    <xf numFmtId="0" fontId="4" fillId="0" borderId="30" xfId="0" applyFont="1" applyBorder="1" applyAlignment="1">
      <alignment vertical="top" wrapText="1"/>
    </xf>
    <xf numFmtId="0" fontId="4" fillId="0" borderId="31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2" fontId="1" fillId="0" borderId="28" xfId="0" applyNumberFormat="1" applyFont="1" applyBorder="1" applyAlignment="1">
      <alignment vertical="top" wrapText="1"/>
    </xf>
    <xf numFmtId="2" fontId="1" fillId="0" borderId="35" xfId="0" applyNumberFormat="1" applyFont="1" applyBorder="1" applyAlignment="1">
      <alignment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2" fontId="4" fillId="0" borderId="28" xfId="0" applyNumberFormat="1" applyFont="1" applyBorder="1" applyAlignment="1">
      <alignment horizontal="center" vertical="top" wrapText="1"/>
    </xf>
    <xf numFmtId="2" fontId="4" fillId="0" borderId="28" xfId="0" applyNumberFormat="1" applyFont="1" applyBorder="1" applyAlignment="1">
      <alignment horizontal="justify" vertical="top" wrapText="1"/>
    </xf>
    <xf numFmtId="0" fontId="4" fillId="0" borderId="28" xfId="0" applyFont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11" fontId="3" fillId="0" borderId="0" xfId="0" applyNumberFormat="1" applyFont="1" applyAlignment="1">
      <alignment vertical="top"/>
    </xf>
    <xf numFmtId="11" fontId="2" fillId="0" borderId="0" xfId="0" applyNumberFormat="1" applyFont="1" applyAlignment="1">
      <alignment vertical="top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4" fontId="4" fillId="0" borderId="27" xfId="0" applyNumberFormat="1" applyFont="1" applyBorder="1" applyAlignment="1">
      <alignment horizontal="center" vertical="top"/>
    </xf>
    <xf numFmtId="4" fontId="6" fillId="0" borderId="27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42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4" fontId="9" fillId="0" borderId="29" xfId="0" applyNumberFormat="1" applyFont="1" applyBorder="1" applyAlignment="1">
      <alignment horizontal="center" vertical="top" wrapText="1"/>
    </xf>
    <xf numFmtId="0" fontId="1" fillId="0" borderId="39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40" xfId="0" applyFont="1" applyBorder="1" applyAlignment="1">
      <alignment horizontal="justify" vertical="top" wrapText="1"/>
    </xf>
    <xf numFmtId="0" fontId="0" fillId="0" borderId="41" xfId="0" applyBorder="1" applyAlignment="1">
      <alignment horizontal="justify" vertical="top" wrapText="1"/>
    </xf>
    <xf numFmtId="0" fontId="0" fillId="0" borderId="42" xfId="0" applyBorder="1" applyAlignment="1">
      <alignment horizontal="justify" vertical="top" wrapText="1"/>
    </xf>
    <xf numFmtId="0" fontId="0" fillId="0" borderId="43" xfId="0" applyBorder="1" applyAlignment="1">
      <alignment horizontal="justify" vertical="top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" fillId="0" borderId="33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 wrapText="1"/>
    </xf>
    <xf numFmtId="0" fontId="5" fillId="0" borderId="38" xfId="0" applyFont="1" applyBorder="1" applyAlignment="1">
      <alignment horizontal="center" vertical="top" wrapText="1"/>
    </xf>
    <xf numFmtId="2" fontId="1" fillId="0" borderId="33" xfId="0" applyNumberFormat="1" applyFont="1" applyBorder="1" applyAlignment="1">
      <alignment vertical="top" wrapText="1"/>
    </xf>
    <xf numFmtId="2" fontId="1" fillId="0" borderId="34" xfId="0" applyNumberFormat="1" applyFont="1" applyBorder="1" applyAlignment="1">
      <alignment vertical="top" wrapText="1"/>
    </xf>
    <xf numFmtId="0" fontId="7" fillId="0" borderId="4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1"/>
  <sheetViews>
    <sheetView tabSelected="1" zoomScaleNormal="100" workbookViewId="0">
      <selection activeCell="K17" sqref="K17"/>
    </sheetView>
  </sheetViews>
  <sheetFormatPr defaultRowHeight="12.75" x14ac:dyDescent="0.25"/>
  <cols>
    <col min="1" max="1" width="26.75" style="2" customWidth="1"/>
    <col min="2" max="2" width="13.875" style="2" customWidth="1"/>
    <col min="3" max="3" width="3.125" style="2" bestFit="1" customWidth="1"/>
    <col min="4" max="4" width="10" style="2" customWidth="1"/>
    <col min="5" max="5" width="12.375" style="2" customWidth="1"/>
    <col min="6" max="6" width="15.125" style="2" customWidth="1"/>
    <col min="7" max="7" width="17.875" style="2" customWidth="1"/>
    <col min="8" max="8" width="9" style="27"/>
    <col min="9" max="9" width="11.125" style="28" customWidth="1"/>
    <col min="10" max="10" width="10.25" style="1" bestFit="1" customWidth="1"/>
    <col min="11" max="16384" width="9" style="1"/>
  </cols>
  <sheetData>
    <row r="1" spans="1:9" ht="15.75" x14ac:dyDescent="0.25">
      <c r="F1" s="71" t="s">
        <v>22</v>
      </c>
      <c r="G1" s="72"/>
    </row>
    <row r="2" spans="1:9" x14ac:dyDescent="0.25">
      <c r="E2" s="71" t="s">
        <v>23</v>
      </c>
      <c r="F2" s="71"/>
      <c r="G2" s="71"/>
    </row>
    <row r="3" spans="1:9" ht="15.75" x14ac:dyDescent="0.25">
      <c r="F3" s="71" t="s">
        <v>24</v>
      </c>
      <c r="G3" s="72"/>
    </row>
    <row r="4" spans="1:9" ht="15.75" x14ac:dyDescent="0.25">
      <c r="F4" s="29"/>
      <c r="G4" s="30"/>
    </row>
    <row r="5" spans="1:9" x14ac:dyDescent="0.25">
      <c r="A5" s="62" t="s">
        <v>25</v>
      </c>
      <c r="B5" s="62"/>
      <c r="C5" s="62"/>
      <c r="D5" s="62"/>
      <c r="E5" s="62"/>
      <c r="F5" s="62"/>
      <c r="G5" s="62"/>
      <c r="H5" s="1"/>
      <c r="I5" s="1"/>
    </row>
    <row r="6" spans="1:9" x14ac:dyDescent="0.25">
      <c r="A6" s="62" t="s">
        <v>28</v>
      </c>
      <c r="B6" s="62"/>
      <c r="C6" s="62"/>
      <c r="D6" s="62"/>
      <c r="E6" s="62"/>
      <c r="F6" s="62"/>
      <c r="G6" s="62"/>
      <c r="H6" s="1"/>
      <c r="I6" s="1"/>
    </row>
    <row r="7" spans="1:9" x14ac:dyDescent="0.25">
      <c r="A7" s="81" t="s">
        <v>31</v>
      </c>
      <c r="B7" s="81"/>
      <c r="C7" s="81"/>
      <c r="D7" s="81"/>
      <c r="E7" s="81"/>
      <c r="F7" s="81"/>
      <c r="G7" s="81"/>
      <c r="H7" s="54"/>
      <c r="I7" s="56"/>
    </row>
    <row r="8" spans="1:9" s="4" customFormat="1" x14ac:dyDescent="0.25">
      <c r="A8" s="2" t="s">
        <v>0</v>
      </c>
      <c r="B8" s="3"/>
      <c r="C8" s="3"/>
      <c r="D8" s="3"/>
      <c r="E8" s="3"/>
      <c r="F8" s="3"/>
      <c r="G8" s="3"/>
      <c r="I8" s="55"/>
    </row>
    <row r="9" spans="1:9" ht="38.25" x14ac:dyDescent="0.25">
      <c r="A9" s="73" t="s">
        <v>1</v>
      </c>
      <c r="B9" s="75" t="s">
        <v>2</v>
      </c>
      <c r="C9" s="75"/>
      <c r="D9" s="75"/>
      <c r="E9" s="75"/>
      <c r="F9" s="51" t="s">
        <v>10</v>
      </c>
      <c r="G9" s="51" t="s">
        <v>11</v>
      </c>
      <c r="H9" s="1"/>
      <c r="I9" s="1"/>
    </row>
    <row r="10" spans="1:9" ht="16.5" customHeight="1" x14ac:dyDescent="0.25">
      <c r="A10" s="74"/>
      <c r="B10" s="53">
        <v>1</v>
      </c>
      <c r="C10" s="75">
        <v>2</v>
      </c>
      <c r="D10" s="75"/>
      <c r="E10" s="53">
        <v>3</v>
      </c>
      <c r="F10" s="52"/>
      <c r="G10" s="52"/>
      <c r="H10" s="1"/>
      <c r="I10" s="1"/>
    </row>
    <row r="11" spans="1:9" x14ac:dyDescent="0.25">
      <c r="A11" s="48" t="s">
        <v>3</v>
      </c>
      <c r="B11" s="76" t="s">
        <v>26</v>
      </c>
      <c r="C11" s="77"/>
      <c r="D11" s="77"/>
      <c r="E11" s="77"/>
      <c r="F11" s="78"/>
      <c r="G11" s="79"/>
      <c r="H11" s="1"/>
      <c r="I11" s="1"/>
    </row>
    <row r="12" spans="1:9" x14ac:dyDescent="0.25">
      <c r="A12" s="49" t="s">
        <v>4</v>
      </c>
      <c r="B12" s="65" t="s">
        <v>27</v>
      </c>
      <c r="C12" s="66"/>
      <c r="D12" s="66"/>
      <c r="E12" s="66"/>
      <c r="F12" s="67"/>
      <c r="G12" s="80"/>
      <c r="H12" s="1"/>
      <c r="I12" s="1"/>
    </row>
    <row r="13" spans="1:9" s="33" customFormat="1" ht="102.75" customHeight="1" x14ac:dyDescent="0.25">
      <c r="A13" s="50"/>
      <c r="B13" s="68"/>
      <c r="C13" s="69"/>
      <c r="D13" s="69"/>
      <c r="E13" s="69"/>
      <c r="F13" s="70"/>
      <c r="G13" s="47"/>
    </row>
    <row r="14" spans="1:9" x14ac:dyDescent="0.25">
      <c r="A14" s="39" t="s">
        <v>5</v>
      </c>
      <c r="B14" s="43">
        <v>6</v>
      </c>
      <c r="C14" s="44" t="s">
        <v>15</v>
      </c>
      <c r="D14" s="44"/>
      <c r="E14" s="44"/>
      <c r="F14" s="45"/>
      <c r="G14" s="46"/>
      <c r="H14" s="1"/>
      <c r="I14" s="1"/>
    </row>
    <row r="15" spans="1:9" ht="17.25" customHeight="1" x14ac:dyDescent="0.25">
      <c r="A15" s="38" t="s">
        <v>6</v>
      </c>
      <c r="B15" s="40">
        <v>14380</v>
      </c>
      <c r="C15" s="64">
        <v>13640</v>
      </c>
      <c r="D15" s="64"/>
      <c r="E15" s="41">
        <v>14450</v>
      </c>
      <c r="F15" s="42">
        <f>(B15+C15+E15)/3</f>
        <v>14156.67</v>
      </c>
      <c r="G15" s="42">
        <v>14156.67</v>
      </c>
      <c r="H15" s="1"/>
      <c r="I15" s="1"/>
    </row>
    <row r="16" spans="1:9" ht="17.25" customHeight="1" x14ac:dyDescent="0.25">
      <c r="A16" s="34" t="s">
        <v>7</v>
      </c>
      <c r="B16" s="35">
        <f>B15*B14</f>
        <v>86280</v>
      </c>
      <c r="C16" s="59">
        <f>C15*B14</f>
        <v>81840</v>
      </c>
      <c r="D16" s="59"/>
      <c r="E16" s="35">
        <f>E15*B14</f>
        <v>86700</v>
      </c>
      <c r="F16" s="35">
        <f>G15*B14</f>
        <v>84940.02</v>
      </c>
      <c r="G16" s="35">
        <f>G15*B14</f>
        <v>84940.02</v>
      </c>
      <c r="H16" s="1"/>
      <c r="I16" s="1"/>
    </row>
    <row r="17" spans="1:9" ht="17.25" customHeight="1" x14ac:dyDescent="0.25">
      <c r="A17" s="36" t="s">
        <v>8</v>
      </c>
      <c r="B17" s="37">
        <f>B16</f>
        <v>86280</v>
      </c>
      <c r="C17" s="60">
        <f t="shared" ref="C17:E17" si="0">C16</f>
        <v>81840</v>
      </c>
      <c r="D17" s="60"/>
      <c r="E17" s="37">
        <f t="shared" si="0"/>
        <v>86700</v>
      </c>
      <c r="F17" s="37">
        <f>F16</f>
        <v>84940.02</v>
      </c>
      <c r="G17" s="37">
        <f>G16</f>
        <v>84940.02</v>
      </c>
      <c r="H17" s="1"/>
      <c r="I17" s="1"/>
    </row>
    <row r="18" spans="1:9" ht="17.25" customHeight="1" x14ac:dyDescent="0.25">
      <c r="A18" s="34" t="s">
        <v>9</v>
      </c>
      <c r="B18" s="37">
        <f>B17</f>
        <v>86280</v>
      </c>
      <c r="C18" s="60">
        <f>C17</f>
        <v>81840</v>
      </c>
      <c r="D18" s="60"/>
      <c r="E18" s="37">
        <f>E17</f>
        <v>86700</v>
      </c>
      <c r="F18" s="37">
        <f>F17</f>
        <v>84940.02</v>
      </c>
      <c r="G18" s="37">
        <f>F18</f>
        <v>84940.02</v>
      </c>
      <c r="H18" s="1"/>
      <c r="I18" s="1"/>
    </row>
    <row r="19" spans="1:9" x14ac:dyDescent="0.25">
      <c r="F19" s="26"/>
      <c r="G19" s="26"/>
      <c r="H19" s="1"/>
      <c r="I19" s="1"/>
    </row>
    <row r="20" spans="1:9" ht="12.75" customHeight="1" x14ac:dyDescent="0.25">
      <c r="A20" s="61" t="s">
        <v>21</v>
      </c>
      <c r="B20" s="61"/>
      <c r="C20" s="61"/>
      <c r="D20" s="32">
        <f>G18</f>
        <v>84940.02</v>
      </c>
      <c r="E20" s="63" t="s">
        <v>30</v>
      </c>
      <c r="F20" s="63"/>
      <c r="G20" s="63"/>
      <c r="I20" s="1"/>
    </row>
    <row r="21" spans="1:9" ht="38.25" x14ac:dyDescent="0.25">
      <c r="A21" s="31" t="s">
        <v>29</v>
      </c>
      <c r="B21" s="31"/>
      <c r="C21" s="31"/>
      <c r="D21" s="31"/>
      <c r="E21" s="31"/>
      <c r="F21" s="31"/>
      <c r="G21" s="31"/>
      <c r="I21" s="1"/>
    </row>
    <row r="22" spans="1:9" x14ac:dyDescent="0.25">
      <c r="A22" s="31"/>
      <c r="B22" s="31"/>
      <c r="C22" s="31"/>
      <c r="D22" s="31"/>
      <c r="E22" s="31"/>
      <c r="F22" s="31"/>
      <c r="G22" s="31"/>
      <c r="I22" s="1"/>
    </row>
    <row r="23" spans="1:9" x14ac:dyDescent="0.25">
      <c r="A23" s="31"/>
      <c r="B23" s="31"/>
      <c r="C23" s="31"/>
      <c r="D23" s="31"/>
      <c r="E23" s="31"/>
      <c r="F23" s="31"/>
      <c r="G23" s="31"/>
      <c r="H23" s="1"/>
      <c r="I23" s="1"/>
    </row>
    <row r="24" spans="1:9" x14ac:dyDescent="0.25">
      <c r="A24" s="57" t="s">
        <v>19</v>
      </c>
      <c r="B24" s="58"/>
      <c r="C24" s="58"/>
      <c r="D24" s="58"/>
      <c r="E24" s="58"/>
      <c r="F24" s="58" t="s">
        <v>20</v>
      </c>
      <c r="H24" s="1"/>
      <c r="I24" s="1"/>
    </row>
    <row r="25" spans="1:9" x14ac:dyDescent="0.25">
      <c r="H25" s="1"/>
      <c r="I25" s="1"/>
    </row>
    <row r="26" spans="1:9" x14ac:dyDescent="0.25">
      <c r="H26" s="1"/>
      <c r="I26" s="1"/>
    </row>
    <row r="27" spans="1:9" x14ac:dyDescent="0.25">
      <c r="H27" s="1"/>
      <c r="I27" s="1"/>
    </row>
    <row r="28" spans="1:9" x14ac:dyDescent="0.25">
      <c r="H28" s="1"/>
      <c r="I28" s="1"/>
    </row>
    <row r="29" spans="1:9" x14ac:dyDescent="0.25">
      <c r="H29" s="1"/>
      <c r="I29" s="1"/>
    </row>
    <row r="30" spans="1:9" x14ac:dyDescent="0.25">
      <c r="H30" s="1"/>
      <c r="I30" s="1"/>
    </row>
    <row r="31" spans="1:9" x14ac:dyDescent="0.25">
      <c r="H31" s="1"/>
      <c r="I31" s="1"/>
    </row>
    <row r="32" spans="1:9" x14ac:dyDescent="0.25">
      <c r="H32" s="1"/>
      <c r="I32" s="1"/>
    </row>
    <row r="33" spans="1:9" x14ac:dyDescent="0.25">
      <c r="H33" s="1"/>
      <c r="I33" s="1"/>
    </row>
    <row r="34" spans="1:9" x14ac:dyDescent="0.25"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25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  <row r="1493" spans="1:9" x14ac:dyDescent="0.25">
      <c r="A1493" s="1"/>
      <c r="B1493" s="1"/>
      <c r="C1493" s="1"/>
      <c r="D1493" s="1"/>
      <c r="E1493" s="1"/>
      <c r="F1493" s="1"/>
      <c r="G1493" s="1"/>
      <c r="H1493" s="1"/>
      <c r="I1493" s="1"/>
    </row>
    <row r="1494" spans="1:9" x14ac:dyDescent="0.25">
      <c r="A1494" s="1"/>
      <c r="B1494" s="1"/>
      <c r="C1494" s="1"/>
      <c r="D1494" s="1"/>
      <c r="E1494" s="1"/>
      <c r="F1494" s="1"/>
      <c r="G1494" s="1"/>
      <c r="H1494" s="1"/>
      <c r="I1494" s="1"/>
    </row>
    <row r="1495" spans="1:9" x14ac:dyDescent="0.25">
      <c r="A1495" s="1"/>
      <c r="B1495" s="1"/>
      <c r="C1495" s="1"/>
      <c r="D1495" s="1"/>
      <c r="E1495" s="1"/>
      <c r="F1495" s="1"/>
      <c r="G1495" s="1"/>
      <c r="H1495" s="1"/>
      <c r="I1495" s="1"/>
    </row>
    <row r="1496" spans="1:9" x14ac:dyDescent="0.25">
      <c r="A1496" s="1"/>
      <c r="B1496" s="1"/>
      <c r="C1496" s="1"/>
      <c r="D1496" s="1"/>
      <c r="E1496" s="1"/>
      <c r="F1496" s="1"/>
      <c r="G1496" s="1"/>
      <c r="H1496" s="1"/>
      <c r="I1496" s="1"/>
    </row>
    <row r="1497" spans="1:9" x14ac:dyDescent="0.25">
      <c r="A1497" s="1"/>
      <c r="B1497" s="1"/>
      <c r="C1497" s="1"/>
      <c r="D1497" s="1"/>
      <c r="E1497" s="1"/>
      <c r="F1497" s="1"/>
      <c r="G1497" s="1"/>
      <c r="H1497" s="1"/>
      <c r="I1497" s="1"/>
    </row>
    <row r="1498" spans="1:9" x14ac:dyDescent="0.25">
      <c r="A1498" s="1"/>
      <c r="B1498" s="1"/>
      <c r="C1498" s="1"/>
      <c r="D1498" s="1"/>
      <c r="E1498" s="1"/>
      <c r="F1498" s="1"/>
      <c r="G1498" s="1"/>
      <c r="H1498" s="1"/>
      <c r="I1498" s="1"/>
    </row>
    <row r="1499" spans="1:9" x14ac:dyDescent="0.25">
      <c r="A1499" s="1"/>
      <c r="B1499" s="1"/>
      <c r="C1499" s="1"/>
      <c r="D1499" s="1"/>
      <c r="E1499" s="1"/>
      <c r="F1499" s="1"/>
      <c r="G1499" s="1"/>
      <c r="H1499" s="1"/>
      <c r="I1499" s="1"/>
    </row>
    <row r="1500" spans="1:9" x14ac:dyDescent="0.25">
      <c r="A1500" s="1"/>
      <c r="B1500" s="1"/>
      <c r="C1500" s="1"/>
      <c r="D1500" s="1"/>
      <c r="E1500" s="1"/>
      <c r="F1500" s="1"/>
      <c r="G1500" s="1"/>
      <c r="H1500" s="1"/>
      <c r="I1500" s="1"/>
    </row>
    <row r="1501" spans="1:9" x14ac:dyDescent="0.25">
      <c r="A1501" s="1"/>
      <c r="B1501" s="1"/>
      <c r="C1501" s="1"/>
      <c r="D1501" s="1"/>
      <c r="E1501" s="1"/>
      <c r="F1501" s="1"/>
      <c r="G1501" s="1"/>
      <c r="H1501" s="1"/>
      <c r="I1501" s="1"/>
    </row>
    <row r="1502" spans="1:9" x14ac:dyDescent="0.25">
      <c r="A1502" s="1"/>
      <c r="B1502" s="1"/>
      <c r="C1502" s="1"/>
      <c r="D1502" s="1"/>
      <c r="E1502" s="1"/>
      <c r="F1502" s="1"/>
      <c r="G1502" s="1"/>
      <c r="H1502" s="1"/>
      <c r="I1502" s="1"/>
    </row>
    <row r="1503" spans="1:9" x14ac:dyDescent="0.25">
      <c r="A1503" s="1"/>
      <c r="B1503" s="1"/>
      <c r="C1503" s="1"/>
      <c r="D1503" s="1"/>
      <c r="E1503" s="1"/>
      <c r="F1503" s="1"/>
      <c r="G1503" s="1"/>
      <c r="H1503" s="1"/>
      <c r="I1503" s="1"/>
    </row>
    <row r="1504" spans="1:9" x14ac:dyDescent="0.25">
      <c r="A1504" s="1"/>
      <c r="B1504" s="1"/>
      <c r="C1504" s="1"/>
      <c r="D1504" s="1"/>
      <c r="E1504" s="1"/>
      <c r="F1504" s="1"/>
      <c r="G1504" s="1"/>
      <c r="H1504" s="1"/>
      <c r="I1504" s="1"/>
    </row>
    <row r="1505" spans="1:9" x14ac:dyDescent="0.25">
      <c r="A1505" s="1"/>
      <c r="B1505" s="1"/>
      <c r="C1505" s="1"/>
      <c r="D1505" s="1"/>
      <c r="E1505" s="1"/>
      <c r="F1505" s="1"/>
      <c r="G1505" s="1"/>
      <c r="H1505" s="1"/>
      <c r="I1505" s="1"/>
    </row>
    <row r="1506" spans="1:9" x14ac:dyDescent="0.25">
      <c r="A1506" s="1"/>
      <c r="B1506" s="1"/>
      <c r="C1506" s="1"/>
      <c r="D1506" s="1"/>
      <c r="E1506" s="1"/>
      <c r="F1506" s="1"/>
      <c r="G1506" s="1"/>
      <c r="H1506" s="1"/>
      <c r="I1506" s="1"/>
    </row>
    <row r="1507" spans="1:9" x14ac:dyDescent="0.25">
      <c r="A1507" s="1"/>
      <c r="B1507" s="1"/>
      <c r="C1507" s="1"/>
      <c r="D1507" s="1"/>
      <c r="E1507" s="1"/>
      <c r="F1507" s="1"/>
      <c r="G1507" s="1"/>
      <c r="H1507" s="1"/>
      <c r="I1507" s="1"/>
    </row>
    <row r="1508" spans="1:9" x14ac:dyDescent="0.25">
      <c r="A1508" s="1"/>
      <c r="B1508" s="1"/>
      <c r="C1508" s="1"/>
      <c r="D1508" s="1"/>
      <c r="E1508" s="1"/>
      <c r="F1508" s="1"/>
      <c r="G1508" s="1"/>
      <c r="H1508" s="1"/>
      <c r="I1508" s="1"/>
    </row>
    <row r="1509" spans="1:9" x14ac:dyDescent="0.25">
      <c r="A1509" s="1"/>
      <c r="B1509" s="1"/>
      <c r="C1509" s="1"/>
      <c r="D1509" s="1"/>
      <c r="E1509" s="1"/>
      <c r="F1509" s="1"/>
      <c r="G1509" s="1"/>
      <c r="H1509" s="1"/>
      <c r="I1509" s="1"/>
    </row>
    <row r="1510" spans="1:9" x14ac:dyDescent="0.25">
      <c r="A1510" s="1"/>
      <c r="B1510" s="1"/>
      <c r="C1510" s="1"/>
      <c r="D1510" s="1"/>
      <c r="E1510" s="1"/>
      <c r="F1510" s="1"/>
      <c r="G1510" s="1"/>
      <c r="H1510" s="1"/>
      <c r="I1510" s="1"/>
    </row>
    <row r="1511" spans="1:9" x14ac:dyDescent="0.25">
      <c r="A1511" s="1"/>
      <c r="B1511" s="1"/>
      <c r="C1511" s="1"/>
      <c r="D1511" s="1"/>
      <c r="E1511" s="1"/>
      <c r="F1511" s="1"/>
      <c r="G1511" s="1"/>
      <c r="H1511" s="1"/>
      <c r="I1511" s="1"/>
    </row>
    <row r="1512" spans="1:9" x14ac:dyDescent="0.25">
      <c r="A1512" s="1"/>
      <c r="B1512" s="1"/>
      <c r="C1512" s="1"/>
      <c r="D1512" s="1"/>
      <c r="E1512" s="1"/>
      <c r="F1512" s="1"/>
      <c r="G1512" s="1"/>
      <c r="H1512" s="1"/>
      <c r="I1512" s="1"/>
    </row>
    <row r="1513" spans="1:9" x14ac:dyDescent="0.25">
      <c r="A1513" s="1"/>
      <c r="B1513" s="1"/>
      <c r="C1513" s="1"/>
      <c r="D1513" s="1"/>
      <c r="E1513" s="1"/>
      <c r="F1513" s="1"/>
      <c r="G1513" s="1"/>
      <c r="H1513" s="1"/>
      <c r="I1513" s="1"/>
    </row>
    <row r="1514" spans="1:9" x14ac:dyDescent="0.25">
      <c r="A1514" s="1"/>
      <c r="B1514" s="1"/>
      <c r="C1514" s="1"/>
      <c r="D1514" s="1"/>
      <c r="E1514" s="1"/>
      <c r="F1514" s="1"/>
      <c r="G1514" s="1"/>
      <c r="H1514" s="1"/>
      <c r="I1514" s="1"/>
    </row>
    <row r="1515" spans="1:9" x14ac:dyDescent="0.25">
      <c r="A1515" s="1"/>
      <c r="B1515" s="1"/>
      <c r="C1515" s="1"/>
      <c r="D1515" s="1"/>
      <c r="E1515" s="1"/>
      <c r="F1515" s="1"/>
      <c r="G1515" s="1"/>
      <c r="H1515" s="1"/>
      <c r="I1515" s="1"/>
    </row>
    <row r="1516" spans="1:9" x14ac:dyDescent="0.25">
      <c r="A1516" s="1"/>
      <c r="B1516" s="1"/>
      <c r="C1516" s="1"/>
      <c r="D1516" s="1"/>
      <c r="E1516" s="1"/>
      <c r="F1516" s="1"/>
      <c r="G1516" s="1"/>
      <c r="H1516" s="1"/>
      <c r="I1516" s="1"/>
    </row>
    <row r="1517" spans="1:9" x14ac:dyDescent="0.25">
      <c r="A1517" s="1"/>
      <c r="B1517" s="1"/>
      <c r="C1517" s="1"/>
      <c r="D1517" s="1"/>
      <c r="E1517" s="1"/>
      <c r="F1517" s="1"/>
      <c r="G1517" s="1"/>
      <c r="H1517" s="1"/>
      <c r="I1517" s="1"/>
    </row>
    <row r="1518" spans="1:9" x14ac:dyDescent="0.25">
      <c r="A1518" s="1"/>
      <c r="B1518" s="1"/>
      <c r="C1518" s="1"/>
      <c r="D1518" s="1"/>
      <c r="E1518" s="1"/>
      <c r="F1518" s="1"/>
      <c r="G1518" s="1"/>
      <c r="H1518" s="1"/>
      <c r="I1518" s="1"/>
    </row>
    <row r="1519" spans="1:9" x14ac:dyDescent="0.25">
      <c r="A1519" s="1"/>
      <c r="B1519" s="1"/>
      <c r="C1519" s="1"/>
      <c r="D1519" s="1"/>
      <c r="E1519" s="1"/>
      <c r="F1519" s="1"/>
      <c r="G1519" s="1"/>
      <c r="H1519" s="1"/>
      <c r="I1519" s="1"/>
    </row>
    <row r="1520" spans="1:9" x14ac:dyDescent="0.25">
      <c r="A1520" s="1"/>
      <c r="B1520" s="1"/>
      <c r="C1520" s="1"/>
      <c r="D1520" s="1"/>
      <c r="E1520" s="1"/>
      <c r="F1520" s="1"/>
      <c r="G1520" s="1"/>
      <c r="H1520" s="1"/>
      <c r="I1520" s="1"/>
    </row>
    <row r="1521" spans="1:9" x14ac:dyDescent="0.25">
      <c r="A1521" s="1"/>
      <c r="B1521" s="1"/>
      <c r="C1521" s="1"/>
      <c r="D1521" s="1"/>
      <c r="E1521" s="1"/>
      <c r="F1521" s="1"/>
      <c r="G1521" s="1"/>
      <c r="H1521" s="1"/>
      <c r="I1521" s="1"/>
    </row>
    <row r="1522" spans="1:9" x14ac:dyDescent="0.25">
      <c r="A1522" s="1"/>
      <c r="B1522" s="1"/>
      <c r="C1522" s="1"/>
      <c r="D1522" s="1"/>
      <c r="E1522" s="1"/>
      <c r="F1522" s="1"/>
      <c r="G1522" s="1"/>
      <c r="H1522" s="1"/>
      <c r="I1522" s="1"/>
    </row>
    <row r="1523" spans="1:9" x14ac:dyDescent="0.25">
      <c r="A1523" s="1"/>
      <c r="B1523" s="1"/>
      <c r="C1523" s="1"/>
      <c r="D1523" s="1"/>
      <c r="E1523" s="1"/>
      <c r="F1523" s="1"/>
      <c r="G1523" s="1"/>
      <c r="H1523" s="1"/>
      <c r="I1523" s="1"/>
    </row>
    <row r="1524" spans="1:9" x14ac:dyDescent="0.25">
      <c r="A1524" s="1"/>
      <c r="B1524" s="1"/>
      <c r="C1524" s="1"/>
      <c r="D1524" s="1"/>
      <c r="E1524" s="1"/>
      <c r="F1524" s="1"/>
      <c r="G1524" s="1"/>
      <c r="H1524" s="1"/>
      <c r="I1524" s="1"/>
    </row>
    <row r="1525" spans="1:9" x14ac:dyDescent="0.25">
      <c r="A1525" s="1"/>
      <c r="B1525" s="1"/>
      <c r="C1525" s="1"/>
      <c r="D1525" s="1"/>
      <c r="E1525" s="1"/>
      <c r="F1525" s="1"/>
      <c r="G1525" s="1"/>
      <c r="H1525" s="1"/>
      <c r="I1525" s="1"/>
    </row>
    <row r="1526" spans="1:9" x14ac:dyDescent="0.25">
      <c r="A1526" s="1"/>
      <c r="B1526" s="1"/>
      <c r="C1526" s="1"/>
      <c r="D1526" s="1"/>
      <c r="E1526" s="1"/>
      <c r="F1526" s="1"/>
      <c r="G1526" s="1"/>
      <c r="H1526" s="1"/>
      <c r="I1526" s="1"/>
    </row>
    <row r="1527" spans="1:9" x14ac:dyDescent="0.25">
      <c r="A1527" s="1"/>
      <c r="B1527" s="1"/>
      <c r="C1527" s="1"/>
      <c r="D1527" s="1"/>
      <c r="E1527" s="1"/>
      <c r="F1527" s="1"/>
      <c r="G1527" s="1"/>
      <c r="H1527" s="1"/>
      <c r="I1527" s="1"/>
    </row>
    <row r="1528" spans="1:9" x14ac:dyDescent="0.25">
      <c r="A1528" s="1"/>
      <c r="B1528" s="1"/>
      <c r="C1528" s="1"/>
      <c r="D1528" s="1"/>
      <c r="E1528" s="1"/>
      <c r="F1528" s="1"/>
      <c r="G1528" s="1"/>
      <c r="H1528" s="1"/>
      <c r="I1528" s="1"/>
    </row>
    <row r="1529" spans="1:9" x14ac:dyDescent="0.25">
      <c r="A1529" s="1"/>
      <c r="B1529" s="1"/>
      <c r="C1529" s="1"/>
      <c r="D1529" s="1"/>
      <c r="E1529" s="1"/>
      <c r="F1529" s="1"/>
      <c r="G1529" s="1"/>
      <c r="H1529" s="1"/>
      <c r="I1529" s="1"/>
    </row>
    <row r="1530" spans="1:9" x14ac:dyDescent="0.25">
      <c r="A1530" s="1"/>
      <c r="B1530" s="1"/>
      <c r="C1530" s="1"/>
      <c r="D1530" s="1"/>
      <c r="E1530" s="1"/>
      <c r="F1530" s="1"/>
      <c r="G1530" s="1"/>
      <c r="H1530" s="1"/>
      <c r="I1530" s="1"/>
    </row>
    <row r="1531" spans="1:9" x14ac:dyDescent="0.25">
      <c r="A1531" s="1"/>
      <c r="B1531" s="1"/>
      <c r="C1531" s="1"/>
      <c r="D1531" s="1"/>
      <c r="E1531" s="1"/>
      <c r="F1531" s="1"/>
      <c r="G1531" s="1"/>
      <c r="H1531" s="1"/>
      <c r="I1531" s="1"/>
    </row>
    <row r="1532" spans="1:9" x14ac:dyDescent="0.25">
      <c r="A1532" s="1"/>
      <c r="B1532" s="1"/>
      <c r="C1532" s="1"/>
      <c r="D1532" s="1"/>
      <c r="E1532" s="1"/>
      <c r="F1532" s="1"/>
      <c r="G1532" s="1"/>
      <c r="H1532" s="1"/>
      <c r="I1532" s="1"/>
    </row>
    <row r="1533" spans="1:9" x14ac:dyDescent="0.25">
      <c r="A1533" s="1"/>
      <c r="B1533" s="1"/>
      <c r="C1533" s="1"/>
      <c r="D1533" s="1"/>
      <c r="E1533" s="1"/>
      <c r="F1533" s="1"/>
      <c r="G1533" s="1"/>
      <c r="H1533" s="1"/>
      <c r="I1533" s="1"/>
    </row>
    <row r="1534" spans="1:9" x14ac:dyDescent="0.25">
      <c r="A1534" s="1"/>
      <c r="B1534" s="1"/>
      <c r="C1534" s="1"/>
      <c r="D1534" s="1"/>
      <c r="E1534" s="1"/>
      <c r="F1534" s="1"/>
      <c r="G1534" s="1"/>
      <c r="H1534" s="1"/>
      <c r="I1534" s="1"/>
    </row>
    <row r="1535" spans="1:9" x14ac:dyDescent="0.25">
      <c r="A1535" s="1"/>
      <c r="B1535" s="1"/>
      <c r="C1535" s="1"/>
      <c r="D1535" s="1"/>
      <c r="E1535" s="1"/>
      <c r="F1535" s="1"/>
      <c r="G1535" s="1"/>
      <c r="H1535" s="1"/>
      <c r="I1535" s="1"/>
    </row>
    <row r="1536" spans="1:9" x14ac:dyDescent="0.25">
      <c r="A1536" s="1"/>
      <c r="B1536" s="1"/>
      <c r="C1536" s="1"/>
      <c r="D1536" s="1"/>
      <c r="E1536" s="1"/>
      <c r="F1536" s="1"/>
      <c r="G1536" s="1"/>
      <c r="H1536" s="1"/>
      <c r="I1536" s="1"/>
    </row>
    <row r="1537" spans="1:9" x14ac:dyDescent="0.25">
      <c r="A1537" s="1"/>
      <c r="B1537" s="1"/>
      <c r="C1537" s="1"/>
      <c r="D1537" s="1"/>
      <c r="E1537" s="1"/>
      <c r="F1537" s="1"/>
      <c r="G1537" s="1"/>
      <c r="H1537" s="1"/>
      <c r="I1537" s="1"/>
    </row>
    <row r="1538" spans="1:9" x14ac:dyDescent="0.25">
      <c r="A1538" s="1"/>
      <c r="B1538" s="1"/>
      <c r="C1538" s="1"/>
      <c r="D1538" s="1"/>
      <c r="E1538" s="1"/>
      <c r="F1538" s="1"/>
      <c r="G1538" s="1"/>
      <c r="H1538" s="1"/>
      <c r="I1538" s="1"/>
    </row>
    <row r="1539" spans="1:9" x14ac:dyDescent="0.25">
      <c r="A1539" s="1"/>
      <c r="B1539" s="1"/>
      <c r="C1539" s="1"/>
      <c r="D1539" s="1"/>
      <c r="E1539" s="1"/>
      <c r="F1539" s="1"/>
      <c r="G1539" s="1"/>
      <c r="H1539" s="1"/>
      <c r="I1539" s="1"/>
    </row>
    <row r="1540" spans="1:9" x14ac:dyDescent="0.25">
      <c r="A1540" s="1"/>
      <c r="B1540" s="1"/>
      <c r="C1540" s="1"/>
      <c r="D1540" s="1"/>
      <c r="E1540" s="1"/>
      <c r="F1540" s="1"/>
      <c r="G1540" s="1"/>
      <c r="H1540" s="1"/>
      <c r="I1540" s="1"/>
    </row>
    <row r="1541" spans="1:9" x14ac:dyDescent="0.25">
      <c r="A1541" s="1"/>
      <c r="B1541" s="1"/>
      <c r="C1541" s="1"/>
      <c r="D1541" s="1"/>
      <c r="E1541" s="1"/>
      <c r="F1541" s="1"/>
      <c r="G1541" s="1"/>
      <c r="H1541" s="1"/>
      <c r="I1541" s="1"/>
    </row>
    <row r="1542" spans="1:9" x14ac:dyDescent="0.25">
      <c r="A1542" s="1"/>
      <c r="B1542" s="1"/>
      <c r="C1542" s="1"/>
      <c r="D1542" s="1"/>
      <c r="E1542" s="1"/>
      <c r="F1542" s="1"/>
      <c r="G1542" s="1"/>
      <c r="H1542" s="1"/>
      <c r="I1542" s="1"/>
    </row>
    <row r="1543" spans="1:9" x14ac:dyDescent="0.25">
      <c r="A1543" s="1"/>
      <c r="B1543" s="1"/>
      <c r="C1543" s="1"/>
      <c r="D1543" s="1"/>
      <c r="E1543" s="1"/>
      <c r="F1543" s="1"/>
      <c r="G1543" s="1"/>
      <c r="H1543" s="1"/>
      <c r="I1543" s="1"/>
    </row>
    <row r="1544" spans="1:9" x14ac:dyDescent="0.25">
      <c r="A1544" s="1"/>
      <c r="B1544" s="1"/>
      <c r="C1544" s="1"/>
      <c r="D1544" s="1"/>
      <c r="E1544" s="1"/>
      <c r="F1544" s="1"/>
      <c r="G1544" s="1"/>
      <c r="H1544" s="1"/>
      <c r="I1544" s="1"/>
    </row>
    <row r="1545" spans="1:9" x14ac:dyDescent="0.25">
      <c r="A1545" s="1"/>
      <c r="B1545" s="1"/>
      <c r="C1545" s="1"/>
      <c r="D1545" s="1"/>
      <c r="E1545" s="1"/>
      <c r="F1545" s="1"/>
      <c r="G1545" s="1"/>
      <c r="H1545" s="1"/>
      <c r="I1545" s="1"/>
    </row>
    <row r="1546" spans="1:9" x14ac:dyDescent="0.25">
      <c r="A1546" s="1"/>
      <c r="B1546" s="1"/>
      <c r="C1546" s="1"/>
      <c r="D1546" s="1"/>
      <c r="E1546" s="1"/>
      <c r="F1546" s="1"/>
      <c r="G1546" s="1"/>
      <c r="H1546" s="1"/>
      <c r="I1546" s="1"/>
    </row>
    <row r="1547" spans="1:9" x14ac:dyDescent="0.25">
      <c r="A1547" s="1"/>
      <c r="B1547" s="1"/>
      <c r="C1547" s="1"/>
      <c r="D1547" s="1"/>
      <c r="E1547" s="1"/>
      <c r="F1547" s="1"/>
      <c r="G1547" s="1"/>
      <c r="H1547" s="1"/>
      <c r="I1547" s="1"/>
    </row>
    <row r="1548" spans="1:9" x14ac:dyDescent="0.25">
      <c r="A1548" s="1"/>
      <c r="B1548" s="1"/>
      <c r="C1548" s="1"/>
      <c r="D1548" s="1"/>
      <c r="E1548" s="1"/>
      <c r="F1548" s="1"/>
      <c r="G1548" s="1"/>
      <c r="H1548" s="1"/>
      <c r="I1548" s="1"/>
    </row>
    <row r="1549" spans="1:9" x14ac:dyDescent="0.25">
      <c r="A1549" s="1"/>
      <c r="B1549" s="1"/>
      <c r="C1549" s="1"/>
      <c r="D1549" s="1"/>
      <c r="E1549" s="1"/>
      <c r="F1549" s="1"/>
      <c r="G1549" s="1"/>
      <c r="H1549" s="1"/>
      <c r="I1549" s="1"/>
    </row>
    <row r="1550" spans="1:9" x14ac:dyDescent="0.25">
      <c r="A1550" s="1"/>
      <c r="B1550" s="1"/>
      <c r="C1550" s="1"/>
      <c r="D1550" s="1"/>
      <c r="E1550" s="1"/>
      <c r="F1550" s="1"/>
      <c r="G1550" s="1"/>
      <c r="H1550" s="1"/>
      <c r="I1550" s="1"/>
    </row>
    <row r="1551" spans="1:9" x14ac:dyDescent="0.25">
      <c r="A1551" s="1"/>
      <c r="B1551" s="1"/>
      <c r="C1551" s="1"/>
      <c r="D1551" s="1"/>
      <c r="E1551" s="1"/>
      <c r="F1551" s="1"/>
      <c r="G1551" s="1"/>
      <c r="H1551" s="1"/>
      <c r="I1551" s="1"/>
    </row>
    <row r="1552" spans="1:9" x14ac:dyDescent="0.25">
      <c r="A1552" s="1"/>
      <c r="B1552" s="1"/>
      <c r="C1552" s="1"/>
      <c r="D1552" s="1"/>
      <c r="E1552" s="1"/>
      <c r="F1552" s="1"/>
      <c r="G1552" s="1"/>
      <c r="H1552" s="1"/>
      <c r="I1552" s="1"/>
    </row>
    <row r="1553" spans="1:9" x14ac:dyDescent="0.25">
      <c r="A1553" s="1"/>
      <c r="B1553" s="1"/>
      <c r="C1553" s="1"/>
      <c r="D1553" s="1"/>
      <c r="E1553" s="1"/>
      <c r="F1553" s="1"/>
      <c r="G1553" s="1"/>
      <c r="H1553" s="1"/>
      <c r="I1553" s="1"/>
    </row>
    <row r="1554" spans="1:9" x14ac:dyDescent="0.25">
      <c r="A1554" s="1"/>
      <c r="B1554" s="1"/>
      <c r="C1554" s="1"/>
      <c r="D1554" s="1"/>
      <c r="E1554" s="1"/>
      <c r="F1554" s="1"/>
      <c r="G1554" s="1"/>
      <c r="H1554" s="1"/>
      <c r="I1554" s="1"/>
    </row>
    <row r="1555" spans="1:9" x14ac:dyDescent="0.25">
      <c r="A1555" s="1"/>
      <c r="B1555" s="1"/>
      <c r="C1555" s="1"/>
      <c r="D1555" s="1"/>
      <c r="E1555" s="1"/>
      <c r="F1555" s="1"/>
      <c r="G1555" s="1"/>
      <c r="H1555" s="1"/>
      <c r="I1555" s="1"/>
    </row>
    <row r="1556" spans="1:9" x14ac:dyDescent="0.25">
      <c r="A1556" s="1"/>
      <c r="B1556" s="1"/>
      <c r="C1556" s="1"/>
      <c r="D1556" s="1"/>
      <c r="E1556" s="1"/>
      <c r="F1556" s="1"/>
      <c r="G1556" s="1"/>
      <c r="H1556" s="1"/>
      <c r="I1556" s="1"/>
    </row>
    <row r="1557" spans="1:9" x14ac:dyDescent="0.25">
      <c r="A1557" s="1"/>
      <c r="B1557" s="1"/>
      <c r="C1557" s="1"/>
      <c r="D1557" s="1"/>
      <c r="E1557" s="1"/>
      <c r="F1557" s="1"/>
      <c r="G1557" s="1"/>
      <c r="H1557" s="1"/>
      <c r="I1557" s="1"/>
    </row>
    <row r="1558" spans="1:9" x14ac:dyDescent="0.25">
      <c r="A1558" s="1"/>
      <c r="B1558" s="1"/>
      <c r="C1558" s="1"/>
      <c r="D1558" s="1"/>
      <c r="E1558" s="1"/>
      <c r="F1558" s="1"/>
      <c r="G1558" s="1"/>
      <c r="H1558" s="1"/>
      <c r="I1558" s="1"/>
    </row>
    <row r="1559" spans="1:9" x14ac:dyDescent="0.25">
      <c r="A1559" s="1"/>
      <c r="B1559" s="1"/>
      <c r="C1559" s="1"/>
      <c r="D1559" s="1"/>
      <c r="E1559" s="1"/>
      <c r="F1559" s="1"/>
      <c r="G1559" s="1"/>
      <c r="H1559" s="1"/>
      <c r="I1559" s="1"/>
    </row>
    <row r="1560" spans="1:9" x14ac:dyDescent="0.25">
      <c r="A1560" s="1"/>
      <c r="B1560" s="1"/>
      <c r="C1560" s="1"/>
      <c r="D1560" s="1"/>
      <c r="E1560" s="1"/>
      <c r="F1560" s="1"/>
      <c r="G1560" s="1"/>
      <c r="H1560" s="1"/>
      <c r="I1560" s="1"/>
    </row>
    <row r="1561" spans="1:9" x14ac:dyDescent="0.25">
      <c r="A1561" s="1"/>
      <c r="B1561" s="1"/>
      <c r="C1561" s="1"/>
      <c r="D1561" s="1"/>
      <c r="E1561" s="1"/>
      <c r="F1561" s="1"/>
      <c r="G1561" s="1"/>
      <c r="H1561" s="1"/>
      <c r="I1561" s="1"/>
    </row>
    <row r="1562" spans="1:9" x14ac:dyDescent="0.25">
      <c r="A1562" s="1"/>
      <c r="B1562" s="1"/>
      <c r="C1562" s="1"/>
      <c r="D1562" s="1"/>
      <c r="E1562" s="1"/>
      <c r="F1562" s="1"/>
      <c r="G1562" s="1"/>
      <c r="H1562" s="1"/>
      <c r="I1562" s="1"/>
    </row>
    <row r="1563" spans="1:9" x14ac:dyDescent="0.25">
      <c r="A1563" s="1"/>
      <c r="B1563" s="1"/>
      <c r="C1563" s="1"/>
      <c r="D1563" s="1"/>
      <c r="E1563" s="1"/>
      <c r="F1563" s="1"/>
      <c r="G1563" s="1"/>
      <c r="H1563" s="1"/>
      <c r="I1563" s="1"/>
    </row>
    <row r="1564" spans="1:9" x14ac:dyDescent="0.25">
      <c r="A1564" s="1"/>
      <c r="B1564" s="1"/>
      <c r="C1564" s="1"/>
      <c r="D1564" s="1"/>
      <c r="E1564" s="1"/>
      <c r="F1564" s="1"/>
      <c r="G1564" s="1"/>
      <c r="H1564" s="1"/>
      <c r="I1564" s="1"/>
    </row>
    <row r="1565" spans="1:9" x14ac:dyDescent="0.25">
      <c r="A1565" s="1"/>
      <c r="B1565" s="1"/>
      <c r="C1565" s="1"/>
      <c r="D1565" s="1"/>
      <c r="E1565" s="1"/>
      <c r="F1565" s="1"/>
      <c r="G1565" s="1"/>
      <c r="H1565" s="1"/>
      <c r="I1565" s="1"/>
    </row>
    <row r="1566" spans="1:9" x14ac:dyDescent="0.25">
      <c r="A1566" s="1"/>
      <c r="B1566" s="1"/>
      <c r="C1566" s="1"/>
      <c r="D1566" s="1"/>
      <c r="E1566" s="1"/>
      <c r="F1566" s="1"/>
      <c r="G1566" s="1"/>
      <c r="H1566" s="1"/>
      <c r="I1566" s="1"/>
    </row>
    <row r="1567" spans="1:9" x14ac:dyDescent="0.25">
      <c r="A1567" s="1"/>
      <c r="B1567" s="1"/>
      <c r="C1567" s="1"/>
      <c r="D1567" s="1"/>
      <c r="E1567" s="1"/>
      <c r="F1567" s="1"/>
      <c r="G1567" s="1"/>
      <c r="H1567" s="1"/>
      <c r="I1567" s="1"/>
    </row>
    <row r="1568" spans="1:9" x14ac:dyDescent="0.25">
      <c r="A1568" s="1"/>
      <c r="B1568" s="1"/>
      <c r="C1568" s="1"/>
      <c r="D1568" s="1"/>
      <c r="E1568" s="1"/>
      <c r="F1568" s="1"/>
      <c r="G1568" s="1"/>
      <c r="H1568" s="1"/>
      <c r="I1568" s="1"/>
    </row>
    <row r="1569" spans="1:9" x14ac:dyDescent="0.25">
      <c r="A1569" s="1"/>
      <c r="B1569" s="1"/>
      <c r="C1569" s="1"/>
      <c r="D1569" s="1"/>
      <c r="E1569" s="1"/>
      <c r="F1569" s="1"/>
      <c r="G1569" s="1"/>
      <c r="H1569" s="1"/>
      <c r="I1569" s="1"/>
    </row>
    <row r="1570" spans="1:9" x14ac:dyDescent="0.25">
      <c r="A1570" s="1"/>
      <c r="B1570" s="1"/>
      <c r="C1570" s="1"/>
      <c r="D1570" s="1"/>
      <c r="E1570" s="1"/>
      <c r="F1570" s="1"/>
      <c r="G1570" s="1"/>
      <c r="H1570" s="1"/>
      <c r="I1570" s="1"/>
    </row>
    <row r="1571" spans="1:9" x14ac:dyDescent="0.25">
      <c r="A1571" s="1"/>
      <c r="B1571" s="1"/>
      <c r="C1571" s="1"/>
      <c r="D1571" s="1"/>
      <c r="E1571" s="1"/>
      <c r="F1571" s="1"/>
      <c r="G1571" s="1"/>
      <c r="H1571" s="1"/>
      <c r="I1571" s="1"/>
    </row>
    <row r="1572" spans="1:9" x14ac:dyDescent="0.25">
      <c r="A1572" s="1"/>
      <c r="B1572" s="1"/>
      <c r="C1572" s="1"/>
      <c r="D1572" s="1"/>
      <c r="E1572" s="1"/>
      <c r="F1572" s="1"/>
      <c r="G1572" s="1"/>
      <c r="H1572" s="1"/>
      <c r="I1572" s="1"/>
    </row>
    <row r="1573" spans="1:9" x14ac:dyDescent="0.25">
      <c r="A1573" s="1"/>
      <c r="B1573" s="1"/>
      <c r="C1573" s="1"/>
      <c r="D1573" s="1"/>
      <c r="E1573" s="1"/>
      <c r="F1573" s="1"/>
      <c r="G1573" s="1"/>
      <c r="H1573" s="1"/>
      <c r="I1573" s="1"/>
    </row>
    <row r="1574" spans="1:9" x14ac:dyDescent="0.25">
      <c r="A1574" s="1"/>
      <c r="B1574" s="1"/>
      <c r="C1574" s="1"/>
      <c r="D1574" s="1"/>
      <c r="E1574" s="1"/>
      <c r="F1574" s="1"/>
      <c r="G1574" s="1"/>
      <c r="H1574" s="1"/>
      <c r="I1574" s="1"/>
    </row>
    <row r="1575" spans="1:9" x14ac:dyDescent="0.25">
      <c r="A1575" s="1"/>
      <c r="B1575" s="1"/>
      <c r="C1575" s="1"/>
      <c r="D1575" s="1"/>
      <c r="E1575" s="1"/>
      <c r="F1575" s="1"/>
      <c r="G1575" s="1"/>
      <c r="H1575" s="1"/>
      <c r="I1575" s="1"/>
    </row>
    <row r="1576" spans="1:9" x14ac:dyDescent="0.25">
      <c r="A1576" s="1"/>
      <c r="B1576" s="1"/>
      <c r="C1576" s="1"/>
      <c r="D1576" s="1"/>
      <c r="E1576" s="1"/>
      <c r="F1576" s="1"/>
      <c r="G1576" s="1"/>
      <c r="H1576" s="1"/>
      <c r="I1576" s="1"/>
    </row>
    <row r="1577" spans="1:9" x14ac:dyDescent="0.25">
      <c r="H1577" s="1"/>
      <c r="I1577" s="1"/>
    </row>
    <row r="1578" spans="1:9" x14ac:dyDescent="0.25">
      <c r="H1578" s="1"/>
      <c r="I1578" s="1"/>
    </row>
    <row r="1579" spans="1:9" x14ac:dyDescent="0.25">
      <c r="H1579" s="1"/>
      <c r="I1579" s="1"/>
    </row>
    <row r="1580" spans="1:9" x14ac:dyDescent="0.25">
      <c r="H1580" s="1"/>
      <c r="I1580" s="1"/>
    </row>
    <row r="1581" spans="1:9" x14ac:dyDescent="0.25">
      <c r="H1581" s="1"/>
      <c r="I1581" s="1"/>
    </row>
    <row r="1582" spans="1:9" x14ac:dyDescent="0.25">
      <c r="H1582" s="1"/>
      <c r="I1582" s="1"/>
    </row>
    <row r="1583" spans="1:9" x14ac:dyDescent="0.25">
      <c r="H1583" s="1"/>
      <c r="I1583" s="1"/>
    </row>
    <row r="1584" spans="1:9" x14ac:dyDescent="0.25">
      <c r="H1584" s="1"/>
      <c r="I1584" s="1"/>
    </row>
    <row r="1585" spans="8:9" x14ac:dyDescent="0.25">
      <c r="H1585" s="1"/>
      <c r="I1585" s="1"/>
    </row>
    <row r="1586" spans="8:9" x14ac:dyDescent="0.25">
      <c r="H1586" s="1"/>
      <c r="I1586" s="1"/>
    </row>
    <row r="1587" spans="8:9" x14ac:dyDescent="0.25">
      <c r="H1587" s="1"/>
      <c r="I1587" s="1"/>
    </row>
    <row r="1588" spans="8:9" x14ac:dyDescent="0.25">
      <c r="H1588" s="1"/>
      <c r="I1588" s="1"/>
    </row>
    <row r="1589" spans="8:9" x14ac:dyDescent="0.25">
      <c r="H1589" s="1"/>
      <c r="I1589" s="1"/>
    </row>
    <row r="1590" spans="8:9" x14ac:dyDescent="0.25">
      <c r="H1590" s="1"/>
      <c r="I1590" s="1"/>
    </row>
    <row r="1591" spans="8:9" x14ac:dyDescent="0.25">
      <c r="H1591" s="1"/>
      <c r="I1591" s="1"/>
    </row>
  </sheetData>
  <mergeCells count="18">
    <mergeCell ref="F1:G1"/>
    <mergeCell ref="A9:A10"/>
    <mergeCell ref="B9:E9"/>
    <mergeCell ref="B11:F11"/>
    <mergeCell ref="G11:G12"/>
    <mergeCell ref="A7:G7"/>
    <mergeCell ref="F3:G3"/>
    <mergeCell ref="E2:G2"/>
    <mergeCell ref="C10:D10"/>
    <mergeCell ref="A6:G6"/>
    <mergeCell ref="C16:D16"/>
    <mergeCell ref="C17:D17"/>
    <mergeCell ref="C18:D18"/>
    <mergeCell ref="A20:C20"/>
    <mergeCell ref="A5:G5"/>
    <mergeCell ref="E20:G20"/>
    <mergeCell ref="C15:D15"/>
    <mergeCell ref="B12:F13"/>
  </mergeCells>
  <pageMargins left="0.59" right="0.35433070866141736" top="0.59055118110236227" bottom="0.98425196850393704" header="0.51181102362204722" footer="0.51181102362204722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82"/>
  <sheetViews>
    <sheetView workbookViewId="0">
      <selection activeCell="F19" sqref="F19"/>
    </sheetView>
  </sheetViews>
  <sheetFormatPr defaultRowHeight="13.5" customHeight="1" x14ac:dyDescent="0.25"/>
  <cols>
    <col min="1" max="1" width="31.75" style="2" customWidth="1"/>
    <col min="2" max="2" width="16.75" style="2" customWidth="1"/>
    <col min="3" max="3" width="16.5" style="2" customWidth="1"/>
    <col min="4" max="4" width="16.375" style="2" customWidth="1"/>
    <col min="5" max="5" width="14.5" style="2" customWidth="1"/>
    <col min="6" max="6" width="15" style="2" customWidth="1"/>
    <col min="7" max="7" width="9" style="27"/>
    <col min="8" max="8" width="9" style="28"/>
    <col min="9" max="16384" width="9" style="1"/>
  </cols>
  <sheetData>
    <row r="1" spans="1:8" ht="27.75" customHeight="1" thickBot="1" x14ac:dyDescent="0.3">
      <c r="A1" s="82" t="s">
        <v>17</v>
      </c>
      <c r="B1" s="82"/>
      <c r="C1" s="82"/>
      <c r="D1" s="82"/>
      <c r="E1" s="82"/>
      <c r="F1" s="82"/>
      <c r="G1" s="1"/>
      <c r="H1" s="1"/>
    </row>
    <row r="2" spans="1:8" s="4" customFormat="1" ht="24.75" customHeight="1" thickTop="1" thickBot="1" x14ac:dyDescent="0.3">
      <c r="A2" s="2" t="s">
        <v>0</v>
      </c>
      <c r="B2" s="3"/>
      <c r="C2" s="3"/>
      <c r="D2" s="3"/>
      <c r="E2" s="3"/>
      <c r="F2" s="3"/>
    </row>
    <row r="3" spans="1:8" ht="39.75" customHeight="1" thickTop="1" thickBot="1" x14ac:dyDescent="0.3">
      <c r="A3" s="83" t="s">
        <v>1</v>
      </c>
      <c r="B3" s="85" t="s">
        <v>2</v>
      </c>
      <c r="C3" s="86"/>
      <c r="D3" s="87"/>
      <c r="E3" s="5" t="s">
        <v>10</v>
      </c>
      <c r="F3" s="6" t="s">
        <v>11</v>
      </c>
      <c r="G3" s="1"/>
      <c r="H3" s="1"/>
    </row>
    <row r="4" spans="1:8" ht="13.5" customHeight="1" thickBot="1" x14ac:dyDescent="0.3">
      <c r="A4" s="84"/>
      <c r="B4" s="7">
        <v>1</v>
      </c>
      <c r="C4" s="8">
        <v>2</v>
      </c>
      <c r="D4" s="8">
        <v>3</v>
      </c>
      <c r="E4" s="9"/>
      <c r="F4" s="10"/>
      <c r="G4" s="1"/>
      <c r="H4" s="1"/>
    </row>
    <row r="5" spans="1:8" ht="13.5" customHeight="1" thickTop="1" x14ac:dyDescent="0.25">
      <c r="A5" s="11" t="s">
        <v>3</v>
      </c>
      <c r="B5" s="88" t="s">
        <v>14</v>
      </c>
      <c r="C5" s="89"/>
      <c r="D5" s="89"/>
      <c r="E5" s="90"/>
      <c r="F5" s="91"/>
      <c r="G5" s="1"/>
      <c r="H5" s="1"/>
    </row>
    <row r="6" spans="1:8" ht="33" customHeight="1" thickBot="1" x14ac:dyDescent="0.3">
      <c r="A6" s="12" t="s">
        <v>4</v>
      </c>
      <c r="B6" s="93" t="s">
        <v>16</v>
      </c>
      <c r="C6" s="94"/>
      <c r="D6" s="94"/>
      <c r="E6" s="95"/>
      <c r="F6" s="92"/>
      <c r="G6" s="1"/>
      <c r="H6" s="1"/>
    </row>
    <row r="7" spans="1:8" ht="13.5" customHeight="1" thickTop="1" thickBot="1" x14ac:dyDescent="0.3">
      <c r="A7" s="12" t="s">
        <v>5</v>
      </c>
      <c r="B7" s="13">
        <v>270</v>
      </c>
      <c r="C7" s="14" t="s">
        <v>15</v>
      </c>
      <c r="D7" s="14"/>
      <c r="E7" s="15"/>
      <c r="F7" s="16"/>
      <c r="G7" s="1"/>
      <c r="H7" s="1"/>
    </row>
    <row r="8" spans="1:8" ht="13.5" customHeight="1" thickTop="1" thickBot="1" x14ac:dyDescent="0.3">
      <c r="A8" s="12" t="s">
        <v>6</v>
      </c>
      <c r="B8" s="17">
        <v>169.5</v>
      </c>
      <c r="C8" s="17">
        <v>186.16</v>
      </c>
      <c r="D8" s="18">
        <v>184.25</v>
      </c>
      <c r="E8" s="17">
        <f>(B8+C8+D8)/3</f>
        <v>179.97</v>
      </c>
      <c r="F8" s="19">
        <v>179.97</v>
      </c>
      <c r="G8" s="1"/>
      <c r="H8" s="1"/>
    </row>
    <row r="9" spans="1:8" ht="13.5" customHeight="1" thickTop="1" thickBot="1" x14ac:dyDescent="0.3">
      <c r="A9" s="12" t="s">
        <v>7</v>
      </c>
      <c r="B9" s="17">
        <f>B8*B7</f>
        <v>45765</v>
      </c>
      <c r="C9" s="20">
        <f>C8*B7</f>
        <v>50263.199999999997</v>
      </c>
      <c r="D9" s="21">
        <f>D8*B7</f>
        <v>49747.5</v>
      </c>
      <c r="E9" s="21">
        <f>F8*B7</f>
        <v>48591.9</v>
      </c>
      <c r="F9" s="19">
        <f>E9</f>
        <v>48591.9</v>
      </c>
      <c r="G9" s="1"/>
      <c r="H9" s="1"/>
    </row>
    <row r="10" spans="1:8" ht="13.5" customHeight="1" thickTop="1" thickBot="1" x14ac:dyDescent="0.3">
      <c r="A10" s="22" t="s">
        <v>8</v>
      </c>
      <c r="B10" s="23">
        <f>B9</f>
        <v>45765</v>
      </c>
      <c r="C10" s="23">
        <f t="shared" ref="C10:D10" si="0">C9</f>
        <v>50263.199999999997</v>
      </c>
      <c r="D10" s="23">
        <f t="shared" si="0"/>
        <v>49747.5</v>
      </c>
      <c r="E10" s="23">
        <f>E9</f>
        <v>48591.9</v>
      </c>
      <c r="F10" s="23">
        <f>F9</f>
        <v>48591.9</v>
      </c>
      <c r="G10" s="1"/>
      <c r="H10" s="1"/>
    </row>
    <row r="11" spans="1:8" ht="27" customHeight="1" thickTop="1" thickBot="1" x14ac:dyDescent="0.3">
      <c r="A11" s="12" t="s">
        <v>9</v>
      </c>
      <c r="B11" s="23">
        <f>B10</f>
        <v>45765</v>
      </c>
      <c r="C11" s="23">
        <f>C10</f>
        <v>50263.199999999997</v>
      </c>
      <c r="D11" s="23">
        <f>D10</f>
        <v>49747.5</v>
      </c>
      <c r="E11" s="23">
        <f>E10</f>
        <v>48591.9</v>
      </c>
      <c r="F11" s="24">
        <f>E11</f>
        <v>48591.9</v>
      </c>
      <c r="G11" s="1"/>
      <c r="H11" s="1"/>
    </row>
    <row r="12" spans="1:8" ht="13.5" customHeight="1" thickTop="1" x14ac:dyDescent="0.25">
      <c r="E12" s="26"/>
      <c r="F12" s="26"/>
      <c r="G12" s="1"/>
      <c r="H12" s="1"/>
    </row>
    <row r="13" spans="1:8" ht="13.5" customHeight="1" x14ac:dyDescent="0.25">
      <c r="A13" s="63" t="s">
        <v>18</v>
      </c>
      <c r="B13" s="63"/>
      <c r="C13" s="63"/>
      <c r="D13" s="63"/>
      <c r="E13" s="63"/>
      <c r="F13" s="63"/>
      <c r="G13" s="1"/>
      <c r="H13" s="1"/>
    </row>
    <row r="14" spans="1:8" ht="46.5" customHeight="1" x14ac:dyDescent="0.25">
      <c r="A14" s="63"/>
      <c r="B14" s="63"/>
      <c r="C14" s="63"/>
      <c r="D14" s="63"/>
      <c r="E14" s="63"/>
      <c r="F14" s="63"/>
      <c r="G14" s="1"/>
      <c r="H14" s="1"/>
    </row>
    <row r="15" spans="1:8" ht="13.5" customHeight="1" x14ac:dyDescent="0.25">
      <c r="A15" s="2" t="s">
        <v>12</v>
      </c>
      <c r="D15" s="2" t="s">
        <v>13</v>
      </c>
      <c r="G15" s="1"/>
      <c r="H15" s="1"/>
    </row>
    <row r="16" spans="1:8" ht="25.5" customHeight="1" x14ac:dyDescent="0.25">
      <c r="G16" s="1"/>
      <c r="H16" s="1"/>
    </row>
    <row r="17" spans="1:8" ht="13.5" customHeight="1" x14ac:dyDescent="0.25">
      <c r="G17" s="1"/>
      <c r="H17" s="1"/>
    </row>
    <row r="18" spans="1:8" ht="13.5" customHeight="1" x14ac:dyDescent="0.25">
      <c r="G18" s="1"/>
      <c r="H18" s="1"/>
    </row>
    <row r="19" spans="1:8" ht="13.5" customHeight="1" x14ac:dyDescent="0.25">
      <c r="G19" s="1"/>
      <c r="H19" s="1"/>
    </row>
    <row r="20" spans="1:8" ht="13.5" customHeight="1" x14ac:dyDescent="0.25">
      <c r="G20" s="1"/>
      <c r="H20" s="1"/>
    </row>
    <row r="21" spans="1:8" ht="26.25" customHeight="1" x14ac:dyDescent="0.25">
      <c r="G21" s="1"/>
      <c r="H21" s="1"/>
    </row>
    <row r="22" spans="1:8" ht="13.5" customHeight="1" x14ac:dyDescent="0.25">
      <c r="G22" s="1"/>
      <c r="H22" s="1"/>
    </row>
    <row r="23" spans="1:8" ht="13.5" customHeight="1" x14ac:dyDescent="0.25">
      <c r="G23" s="1"/>
      <c r="H23" s="1"/>
    </row>
    <row r="24" spans="1:8" ht="13.5" customHeight="1" x14ac:dyDescent="0.25">
      <c r="G24" s="1"/>
      <c r="H24" s="1"/>
    </row>
    <row r="25" spans="1:8" ht="13.5" customHeight="1" x14ac:dyDescent="0.25">
      <c r="G25" s="1"/>
      <c r="H25" s="1"/>
    </row>
    <row r="26" spans="1:8" ht="13.5" customHeight="1" x14ac:dyDescent="0.25">
      <c r="A26" s="1"/>
      <c r="B26" s="1"/>
      <c r="C26" s="1"/>
      <c r="D26" s="1"/>
      <c r="E26" s="1"/>
      <c r="F26" s="1"/>
      <c r="G26" s="1"/>
      <c r="H26" s="25"/>
    </row>
    <row r="27" spans="1:8" ht="13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7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3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3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3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3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3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3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3.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3.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3.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3.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3.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3.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3.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3.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3.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3.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3.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3.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3.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3.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3.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3.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3.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3.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3.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3.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3.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3.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3.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3.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3.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3.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3.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3.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3.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3.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3.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3.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3.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3.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3.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3.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3.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3.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3.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3.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3.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3.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3.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3.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3.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3.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3.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3.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3.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3.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3.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3.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3.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3.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3.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3.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3.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3.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3.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3.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3.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3.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3.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3.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3.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3.5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13.5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13.5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13.5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13.5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13.5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13.5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13.5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13.5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13.5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13.5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13.5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13.5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13.5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13.5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13.5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13.5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13.5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13.5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13.5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13.5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13.5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13.5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13.5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13.5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13.5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13.5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13.5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13.5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13.5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13.5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13.5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13.5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13.5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13.5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13.5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13.5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13.5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13.5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13.5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13.5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13.5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13.5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13.5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13.5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13.5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13.5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13.5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13.5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13.5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13.5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13.5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13.5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13.5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13.5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13.5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13.5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13.5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13.5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13.5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13.5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13.5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13.5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13.5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13.5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13.5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13.5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13.5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13.5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13.5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13.5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13.5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13.5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13.5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13.5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13.5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13.5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13.5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13.5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13.5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13.5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13.5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13.5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13.5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13.5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13.5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13.5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13.5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13.5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13.5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13.5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13.5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13.5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13.5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13.5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13.5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13.5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13.5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13.5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13.5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13.5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13.5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13.5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13.5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13.5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13.5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13.5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13.5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13.5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13.5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13.5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13.5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13.5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13.5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13.5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13.5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13.5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13.5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1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1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1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1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1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1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1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1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1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1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1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1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1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1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1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1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1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1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1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1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1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1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1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1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1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1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1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1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1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1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1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1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1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1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1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1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1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1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1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1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1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1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1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1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1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1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1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1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1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1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1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1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1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1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1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1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1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1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1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1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1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1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1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1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1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1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1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1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1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1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1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1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1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1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1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1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1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1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1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1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1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1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1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1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1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1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1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1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1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1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1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1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1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1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1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1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1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1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1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1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1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1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1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1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1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1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1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1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1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1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1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1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1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1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1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1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1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1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1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1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1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1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1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1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1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1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1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1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1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1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1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1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1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1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1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1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1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1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1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1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1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1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1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1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1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1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1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1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1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1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1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1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1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1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1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1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1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1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1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1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1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1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1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1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1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1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1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1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1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1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1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1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1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1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1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1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1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1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1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1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1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1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1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1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1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1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1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1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1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1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1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1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1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1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1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1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1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1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1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1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1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1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1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1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1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1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1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1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1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1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1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1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1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1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1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1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1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1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1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1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1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1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1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1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1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1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1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1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1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1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1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1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1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1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1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1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1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1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1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1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1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1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1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1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1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1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1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1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1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1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1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1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1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1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1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1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1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1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1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1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1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1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1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1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1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1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1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1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1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1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1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1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1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1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1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1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1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1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1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1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1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1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1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1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1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1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1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1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1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1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1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1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1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1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1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1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1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1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1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1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1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1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1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1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1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1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1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1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1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1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1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1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1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1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1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1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1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1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1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1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1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1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1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1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1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1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1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1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1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1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1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1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1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1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1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1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1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1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1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1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1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1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1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1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1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1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1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1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1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1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1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1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1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1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1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1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1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1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1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1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1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1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1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1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1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1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1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1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1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1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1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1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1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1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1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1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1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1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1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1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1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1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1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1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1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1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1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1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1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1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1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1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1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1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1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1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1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1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1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1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1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1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1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1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1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1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1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1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1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1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1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1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1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1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1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1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1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1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1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1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1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1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1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1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1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1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1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1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1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1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1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1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1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1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1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1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1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1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1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1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1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1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1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1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1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1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1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1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1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1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1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1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1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1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1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1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1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1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1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1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1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1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1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1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1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1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1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1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1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1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1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1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1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1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1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1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1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1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1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1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1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1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1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1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1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1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1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1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1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1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1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1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1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1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1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1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1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1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1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1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1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1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1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1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1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1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1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1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1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1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1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1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1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1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1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1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1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1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1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1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1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1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1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1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1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1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1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1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1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1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1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1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1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1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1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1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1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1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1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1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1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1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1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1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1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1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1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1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1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1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1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1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1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1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1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1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1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1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1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1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1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1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1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1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1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1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1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1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1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1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1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1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1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1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1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1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1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1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1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1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1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1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1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1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1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1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1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1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1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1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1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1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1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1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1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1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1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1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1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1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1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1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1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1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1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1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1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1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1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1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1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1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1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1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1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1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1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1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1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1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1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1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1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1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1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1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1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1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1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1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1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1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1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1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1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1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1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1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1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1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1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1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1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1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1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1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1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1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1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1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1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1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1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1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1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1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1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1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1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1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1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1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1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1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1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1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1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1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1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1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1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1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1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1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1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1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1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1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1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1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1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1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1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1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1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1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1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1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1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1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1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1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1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1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1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1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1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1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1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1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1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1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1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1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1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1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1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1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1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1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1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1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1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1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1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1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1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1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1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1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1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1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1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1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1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1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1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1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1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1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1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1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1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1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1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1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1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1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1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1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1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1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1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1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1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1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1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1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1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1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1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1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1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1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1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1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1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1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1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1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1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1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1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1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1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1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1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1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1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1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1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1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1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1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1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1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1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1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1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1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1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1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1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1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1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1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1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1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1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1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1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1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1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1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1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1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1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1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1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1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1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1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1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1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1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1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1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1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1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1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1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1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1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1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1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1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1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1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1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1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1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1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1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1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1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1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1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1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1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1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1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1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1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1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1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1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1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1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1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1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1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1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1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1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1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1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1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1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1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1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1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1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1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1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1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1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1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1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1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1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1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1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1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1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1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1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1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1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1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1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1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1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1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1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1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1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1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1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1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1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1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1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1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1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1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1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1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1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1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1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1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1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1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1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1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1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1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1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1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1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1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1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1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1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1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1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1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1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1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1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1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1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1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1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1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1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1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1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1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1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1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1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1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1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1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1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1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1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1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1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1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1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1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1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1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1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1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1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1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1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1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1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1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1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1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1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1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1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1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1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1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1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1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1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1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1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1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1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1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1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1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1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1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1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1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1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1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1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1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1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1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1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1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1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1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1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1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1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1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1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1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1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1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1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1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1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1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1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1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1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1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1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1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1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1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1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1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1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1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1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1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1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1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1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1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1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1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1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1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1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1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1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1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1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1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1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1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1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1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1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1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1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1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1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1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1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1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1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1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1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1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1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1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1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1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1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1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1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1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1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1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1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1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1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1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1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1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1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1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1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1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1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1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1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1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1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1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1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1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1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1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1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1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1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1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1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1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1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1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1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1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1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1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1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1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1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1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1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1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1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1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1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1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1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1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1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1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1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1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1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1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1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1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1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1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1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1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1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1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1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1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1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1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1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1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1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1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1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1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1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1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1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1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1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1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1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1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1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1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1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1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1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1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1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1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1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1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1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1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1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1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1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1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1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1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1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1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1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1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1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1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1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1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1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1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1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1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1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1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1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1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1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1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1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1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1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1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1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1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1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1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1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1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1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1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1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1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1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1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1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1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1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1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1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1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1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1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1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1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1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1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1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1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1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1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1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1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1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1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1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1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1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1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1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1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1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1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1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1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1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1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1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1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1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1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1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1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1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1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1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1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1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1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1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1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1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1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1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1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1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1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1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1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1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1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1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1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1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1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1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1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1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1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1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1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1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1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1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1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1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1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1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1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1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1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1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1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1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1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1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1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1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1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1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1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1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1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1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1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1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1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1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1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1"/>
      <c r="H1566" s="1"/>
    </row>
    <row r="1567" spans="1:8" ht="13.5" customHeight="1" x14ac:dyDescent="0.25">
      <c r="A1567" s="1"/>
      <c r="B1567" s="1"/>
      <c r="C1567" s="1"/>
      <c r="D1567" s="1"/>
      <c r="E1567" s="1"/>
      <c r="F1567" s="1"/>
      <c r="G1567" s="1"/>
      <c r="H1567" s="1"/>
    </row>
    <row r="1568" spans="1:8" ht="13.5" customHeight="1" x14ac:dyDescent="0.25">
      <c r="G1568" s="1"/>
      <c r="H1568" s="1"/>
    </row>
    <row r="1569" spans="7:8" ht="13.5" customHeight="1" x14ac:dyDescent="0.25">
      <c r="G1569" s="1"/>
      <c r="H1569" s="1"/>
    </row>
    <row r="1570" spans="7:8" ht="13.5" customHeight="1" x14ac:dyDescent="0.25">
      <c r="G1570" s="1"/>
      <c r="H1570" s="1"/>
    </row>
    <row r="1571" spans="7:8" ht="13.5" customHeight="1" x14ac:dyDescent="0.25">
      <c r="G1571" s="1"/>
      <c r="H1571" s="1"/>
    </row>
    <row r="1572" spans="7:8" ht="13.5" customHeight="1" x14ac:dyDescent="0.25">
      <c r="G1572" s="1"/>
      <c r="H1572" s="1"/>
    </row>
    <row r="1573" spans="7:8" ht="13.5" customHeight="1" x14ac:dyDescent="0.25">
      <c r="G1573" s="1"/>
      <c r="H1573" s="1"/>
    </row>
    <row r="1574" spans="7:8" ht="13.5" customHeight="1" x14ac:dyDescent="0.25">
      <c r="G1574" s="1"/>
      <c r="H1574" s="1"/>
    </row>
    <row r="1575" spans="7:8" ht="13.5" customHeight="1" x14ac:dyDescent="0.25">
      <c r="G1575" s="1"/>
      <c r="H1575" s="1"/>
    </row>
    <row r="1576" spans="7:8" ht="13.5" customHeight="1" x14ac:dyDescent="0.25">
      <c r="G1576" s="1"/>
      <c r="H1576" s="1"/>
    </row>
    <row r="1577" spans="7:8" ht="13.5" customHeight="1" x14ac:dyDescent="0.25">
      <c r="G1577" s="1"/>
      <c r="H1577" s="1"/>
    </row>
    <row r="1578" spans="7:8" ht="13.5" customHeight="1" x14ac:dyDescent="0.25">
      <c r="G1578" s="1"/>
      <c r="H1578" s="1"/>
    </row>
    <row r="1579" spans="7:8" ht="13.5" customHeight="1" x14ac:dyDescent="0.25">
      <c r="G1579" s="1"/>
      <c r="H1579" s="1"/>
    </row>
    <row r="1580" spans="7:8" ht="13.5" customHeight="1" x14ac:dyDescent="0.25">
      <c r="G1580" s="1"/>
      <c r="H1580" s="1"/>
    </row>
    <row r="1581" spans="7:8" ht="13.5" customHeight="1" x14ac:dyDescent="0.25">
      <c r="G1581" s="1"/>
      <c r="H1581" s="1"/>
    </row>
    <row r="1582" spans="7:8" ht="13.5" customHeight="1" x14ac:dyDescent="0.25">
      <c r="G1582" s="1"/>
      <c r="H1582" s="1"/>
    </row>
  </sheetData>
  <mergeCells count="7">
    <mergeCell ref="A13:F14"/>
    <mergeCell ref="A1:F1"/>
    <mergeCell ref="A3:A4"/>
    <mergeCell ref="B3:D3"/>
    <mergeCell ref="B5:E5"/>
    <mergeCell ref="F5:F6"/>
    <mergeCell ref="B6:E6"/>
  </mergeCells>
  <pageMargins left="1" right="1" top="1" bottom="1" header="0.5" footer="0.5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хоз. НОВЫЕ ЦЕНЫ</vt:lpstr>
      <vt:lpstr>хоз.</vt:lpstr>
      <vt:lpstr>Лист3</vt:lpstr>
      <vt:lpstr>'хоз. НОВЫЕ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2023-03-22T03:53:38Z</cp:lastPrinted>
  <dcterms:created xsi:type="dcterms:W3CDTF">2016-03-22T05:41:53Z</dcterms:created>
  <dcterms:modified xsi:type="dcterms:W3CDTF">2023-03-22T05:35:11Z</dcterms:modified>
</cp:coreProperties>
</file>