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720" yWindow="495" windowWidth="14670" windowHeight="7650" activeTab="1"/>
  </bookViews>
  <sheets>
    <sheet name="яйцо и пищ.жиры" sheetId="14" r:id="rId1"/>
    <sheet name="2 пол.2016" sheetId="15" r:id="rId2"/>
  </sheets>
  <calcPr calcId="145621"/>
</workbook>
</file>

<file path=xl/calcChain.xml><?xml version="1.0" encoding="utf-8"?>
<calcChain xmlns="http://schemas.openxmlformats.org/spreadsheetml/2006/main">
  <c r="K6" i="15" l="1"/>
  <c r="K8" i="15" l="1"/>
  <c r="L9" i="15" s="1"/>
  <c r="L7" i="15"/>
  <c r="L10" i="15" l="1"/>
  <c r="K5" i="14"/>
  <c r="K7" i="14" l="1"/>
  <c r="L8" i="14" l="1"/>
  <c r="L6" i="14"/>
  <c r="L9" i="14" l="1"/>
</calcChain>
</file>

<file path=xl/sharedStrings.xml><?xml version="1.0" encoding="utf-8"?>
<sst xmlns="http://schemas.openxmlformats.org/spreadsheetml/2006/main" count="63" uniqueCount="39">
  <si>
    <t>№ п.п (вида товара)</t>
  </si>
  <si>
    <t>Кол-во</t>
  </si>
  <si>
    <t>Единичные цены (тарифы)</t>
  </si>
  <si>
    <t>1*</t>
  </si>
  <si>
    <t>2*</t>
  </si>
  <si>
    <t>3*</t>
  </si>
  <si>
    <t>Средняя цена, руб.</t>
  </si>
  <si>
    <t>Начальная цена, руб.</t>
  </si>
  <si>
    <t>Ф.И.О.  руководителя                          В.В.Погребняк                    Подпись ______________________</t>
  </si>
  <si>
    <t>шт.</t>
  </si>
  <si>
    <t>Наименование  товара</t>
  </si>
  <si>
    <t>Характеристика товара</t>
  </si>
  <si>
    <t>Ед.     товара</t>
  </si>
  <si>
    <t>ИТОГО</t>
  </si>
  <si>
    <t>Яйцо</t>
  </si>
  <si>
    <t>Масло подсолнечное рафинированное</t>
  </si>
  <si>
    <t>4*</t>
  </si>
  <si>
    <t>5*</t>
  </si>
  <si>
    <t>ВСЕГО: Начальная (максимальная) цена гражданско-правового договора</t>
  </si>
  <si>
    <t xml:space="preserve">Способ размещения заказа: аукцион в электронной форме </t>
  </si>
  <si>
    <t xml:space="preserve">IV. Обоснование начальной (максимальной) цены гражданско-правового договора на поставку яиц куриных  и пищевых жиров </t>
  </si>
  <si>
    <t>куриное пищевое столовое 1 категории,   скорлупа яйца чистая, целая, крепкая, без повреждений, массой не менее 54 гр,  ГОСТ31654-2012</t>
  </si>
  <si>
    <t>исх. № 515 от 12.11.2015г., вход. № 108 от 12.11.2015г.</t>
  </si>
  <si>
    <t>исх. № 516 от 12.11.2015г., вход. № 109 от 12.11.2015г.</t>
  </si>
  <si>
    <t>исх. № 517 от 12.11.2015г., вход. № 110 от 12.11.2015г.</t>
  </si>
  <si>
    <t>исх. № 522 от 12.11.2015г., вход. № 111 от 12.11.2015г.</t>
  </si>
  <si>
    <t>МБОУ " Гимназия"</t>
  </si>
  <si>
    <t>Дата составления сводной  таблицы    17.11.2015 г.</t>
  </si>
  <si>
    <t xml:space="preserve">дезодорированное,  прозрачное, без осадка, вкус и запах обезличенные в соответствии с ГОСТ 1129-2013.Фасовка в пластиковые бутылки 1 литр. </t>
  </si>
  <si>
    <t>л</t>
  </si>
  <si>
    <t xml:space="preserve">вх № 30 от 30.03.2016 </t>
  </si>
  <si>
    <t xml:space="preserve"> вх № 34 от 07.04.2016 </t>
  </si>
  <si>
    <t xml:space="preserve">вх.35 от 07.04.2016 </t>
  </si>
  <si>
    <t xml:space="preserve"> вх. №36 от 11.04.2016г.</t>
  </si>
  <si>
    <t>Дата составления сводной  таблицы    11.04.2016г.</t>
  </si>
  <si>
    <t>куриное пищевое столовое 1 категории,   скорлупа  чистая,  крепкая, без повреждений, массой не менее 40 гр .Срок годности не более 25 суток.  ГОСТ 31654-2012</t>
  </si>
  <si>
    <t>дезодорированное,  прозрачное, без осадка, вкус и запах обезличенные, фасовка в пластиковые бутылки емкостью  не менее 1 литра. Срок годности не более12 месяцев. ГОСТ 1129-2013.</t>
  </si>
  <si>
    <t>Способ размещения заказа: аукцион в электронный форме среди субъектов малого предпринимательства и социально ориентированных некоммерческих организаций</t>
  </si>
  <si>
    <t xml:space="preserve">Метод определения цены: метод сопоставимых рыночных цен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</si>
</sst>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04"/>
      <scheme val="minor"/>
    </font>
    <font>
      <sz val="10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sz val="8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10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1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7" fillId="0" borderId="0" xfId="0" applyFont="1"/>
    <xf numFmtId="0" fontId="9" fillId="0" borderId="0" xfId="0" applyFont="1" applyAlignment="1"/>
    <xf numFmtId="0" fontId="9" fillId="0" borderId="0" xfId="0" applyFont="1"/>
    <xf numFmtId="2" fontId="11" fillId="0" borderId="1" xfId="0" applyNumberFormat="1" applyFont="1" applyBorder="1" applyAlignment="1">
      <alignment horizontal="center" vertical="center"/>
    </xf>
    <xf numFmtId="0" fontId="1" fillId="0" borderId="0" xfId="0" applyFont="1" applyAlignment="1">
      <alignment horizontal="left" vertical="top" wrapText="1"/>
    </xf>
    <xf numFmtId="0" fontId="10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horizontal="left" vertical="top"/>
    </xf>
    <xf numFmtId="2" fontId="8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/>
    </xf>
    <xf numFmtId="0" fontId="1" fillId="0" borderId="1" xfId="0" applyFont="1" applyBorder="1" applyAlignment="1">
      <alignment horizontal="left" vertical="top" wrapText="1"/>
    </xf>
    <xf numFmtId="0" fontId="2" fillId="0" borderId="0" xfId="0" applyFont="1" applyAlignment="1"/>
    <xf numFmtId="0" fontId="7" fillId="0" borderId="0" xfId="0" applyFont="1" applyAlignment="1"/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3" fillId="0" borderId="0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top"/>
    </xf>
    <xf numFmtId="0" fontId="12" fillId="0" borderId="1" xfId="0" applyFont="1" applyBorder="1" applyAlignment="1">
      <alignment horizontal="left" vertical="top"/>
    </xf>
    <xf numFmtId="0" fontId="13" fillId="0" borderId="0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left" vertical="center" wrapText="1"/>
    </xf>
    <xf numFmtId="0" fontId="12" fillId="0" borderId="0" xfId="0" applyFont="1" applyAlignment="1">
      <alignment horizontal="left" vertical="top" wrapText="1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2" fontId="14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left" vertical="top" wrapText="1"/>
    </xf>
    <xf numFmtId="0" fontId="16" fillId="0" borderId="0" xfId="0" applyFont="1" applyBorder="1" applyAlignment="1">
      <alignment horizontal="left" vertical="center" wrapText="1"/>
    </xf>
    <xf numFmtId="0" fontId="17" fillId="0" borderId="0" xfId="0" applyFont="1"/>
    <xf numFmtId="0" fontId="8" fillId="0" borderId="0" xfId="0" applyFont="1" applyAlignment="1">
      <alignment horizontal="center" wrapText="1"/>
    </xf>
    <xf numFmtId="0" fontId="4" fillId="0" borderId="1" xfId="0" applyFont="1" applyBorder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/>
    </xf>
    <xf numFmtId="0" fontId="19" fillId="2" borderId="0" xfId="0" applyFont="1" applyFill="1" applyAlignment="1">
      <alignment horizontal="left" wrapText="1"/>
    </xf>
    <xf numFmtId="0" fontId="18" fillId="2" borderId="0" xfId="0" applyFont="1" applyFill="1" applyAlignment="1">
      <alignment horizontal="left"/>
    </xf>
    <xf numFmtId="0" fontId="20" fillId="0" borderId="2" xfId="0" applyFont="1" applyBorder="1" applyAlignment="1">
      <alignment vertical="center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left" vertical="center" wrapText="1"/>
    </xf>
    <xf numFmtId="0" fontId="14" fillId="0" borderId="0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zoomScaleNormal="100" workbookViewId="0">
      <selection sqref="A1:XFD1048576"/>
    </sheetView>
  </sheetViews>
  <sheetFormatPr defaultRowHeight="15" x14ac:dyDescent="0.25"/>
  <cols>
    <col min="1" max="1" width="6.28515625" customWidth="1"/>
    <col min="2" max="2" width="16" customWidth="1"/>
    <col min="3" max="3" width="24.85546875" customWidth="1"/>
    <col min="4" max="4" width="7.140625" customWidth="1"/>
    <col min="5" max="5" width="7.42578125" customWidth="1"/>
    <col min="12" max="12" width="10.28515625" customWidth="1"/>
  </cols>
  <sheetData>
    <row r="1" spans="1:12" ht="30.75" customHeight="1" x14ac:dyDescent="0.25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15.75" x14ac:dyDescent="0.25">
      <c r="A2" s="39" t="s">
        <v>19</v>
      </c>
      <c r="B2" s="39"/>
      <c r="C2" s="39"/>
      <c r="D2" s="39"/>
      <c r="E2" s="39"/>
      <c r="F2" s="39"/>
      <c r="G2" s="39"/>
      <c r="H2" s="39"/>
      <c r="I2" s="39"/>
      <c r="J2" s="39"/>
      <c r="K2" s="39"/>
      <c r="L2" s="39"/>
    </row>
    <row r="3" spans="1:12" ht="19.5" customHeight="1" x14ac:dyDescent="0.25">
      <c r="A3" s="40" t="s">
        <v>0</v>
      </c>
      <c r="B3" s="41" t="s">
        <v>10</v>
      </c>
      <c r="C3" s="41" t="s">
        <v>11</v>
      </c>
      <c r="D3" s="41" t="s">
        <v>12</v>
      </c>
      <c r="E3" s="41" t="s">
        <v>1</v>
      </c>
      <c r="F3" s="41" t="s">
        <v>2</v>
      </c>
      <c r="G3" s="41"/>
      <c r="H3" s="41"/>
      <c r="I3" s="41"/>
      <c r="J3" s="41"/>
      <c r="K3" s="1"/>
      <c r="L3" s="1"/>
    </row>
    <row r="4" spans="1:12" ht="25.5" x14ac:dyDescent="0.25">
      <c r="A4" s="40"/>
      <c r="B4" s="41"/>
      <c r="C4" s="41"/>
      <c r="D4" s="41"/>
      <c r="E4" s="41"/>
      <c r="F4" s="11" t="s">
        <v>3</v>
      </c>
      <c r="G4" s="11" t="s">
        <v>4</v>
      </c>
      <c r="H4" s="11" t="s">
        <v>5</v>
      </c>
      <c r="I4" s="11" t="s">
        <v>16</v>
      </c>
      <c r="J4" s="11" t="s">
        <v>17</v>
      </c>
      <c r="K4" s="11" t="s">
        <v>6</v>
      </c>
      <c r="L4" s="11" t="s">
        <v>7</v>
      </c>
    </row>
    <row r="5" spans="1:12" ht="78" customHeight="1" x14ac:dyDescent="0.25">
      <c r="A5" s="7">
        <v>1</v>
      </c>
      <c r="B5" s="8" t="s">
        <v>14</v>
      </c>
      <c r="C5" s="6" t="s">
        <v>21</v>
      </c>
      <c r="D5" s="20" t="s">
        <v>9</v>
      </c>
      <c r="E5" s="19">
        <v>3500</v>
      </c>
      <c r="F5" s="5">
        <v>7</v>
      </c>
      <c r="G5" s="5">
        <v>6.5</v>
      </c>
      <c r="H5" s="5">
        <v>0</v>
      </c>
      <c r="I5" s="5">
        <v>6.6</v>
      </c>
      <c r="J5" s="5">
        <v>0</v>
      </c>
      <c r="K5" s="5">
        <f>(J5+I5++G5+F5)/3</f>
        <v>6.7</v>
      </c>
      <c r="L5" s="10"/>
    </row>
    <row r="6" spans="1:12" x14ac:dyDescent="0.25">
      <c r="A6" s="37" t="s">
        <v>13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5">
        <f>K5*E5</f>
        <v>23450</v>
      </c>
    </row>
    <row r="7" spans="1:12" ht="78" customHeight="1" x14ac:dyDescent="0.25">
      <c r="A7" s="7">
        <v>2</v>
      </c>
      <c r="B7" s="14" t="s">
        <v>15</v>
      </c>
      <c r="C7" s="6" t="s">
        <v>28</v>
      </c>
      <c r="D7" s="24" t="s">
        <v>29</v>
      </c>
      <c r="E7" s="19">
        <v>190</v>
      </c>
      <c r="F7" s="5">
        <v>90</v>
      </c>
      <c r="G7" s="5">
        <v>100</v>
      </c>
      <c r="H7" s="5">
        <v>140</v>
      </c>
      <c r="I7" s="5">
        <v>82</v>
      </c>
      <c r="J7" s="5">
        <v>0</v>
      </c>
      <c r="K7" s="5">
        <f>(J7+I7+H7+G7+F7)/4</f>
        <v>103</v>
      </c>
      <c r="L7" s="10"/>
    </row>
    <row r="8" spans="1:12" x14ac:dyDescent="0.25">
      <c r="A8" s="37" t="s">
        <v>13</v>
      </c>
      <c r="B8" s="37"/>
      <c r="C8" s="37"/>
      <c r="D8" s="37"/>
      <c r="E8" s="37"/>
      <c r="F8" s="37"/>
      <c r="G8" s="37"/>
      <c r="H8" s="37"/>
      <c r="I8" s="37"/>
      <c r="J8" s="37"/>
      <c r="K8" s="37"/>
      <c r="L8" s="5">
        <f>K7*E7</f>
        <v>19570</v>
      </c>
    </row>
    <row r="9" spans="1:12" x14ac:dyDescent="0.25">
      <c r="A9" s="37" t="s">
        <v>18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9">
        <f>L6+L8</f>
        <v>43020</v>
      </c>
    </row>
    <row r="10" spans="1:12" x14ac:dyDescent="0.25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2" ht="14.25" customHeight="1" x14ac:dyDescent="0.25">
      <c r="A11" s="12">
        <v>1</v>
      </c>
      <c r="B11" s="42" t="s">
        <v>22</v>
      </c>
      <c r="C11" s="42"/>
      <c r="D11" s="42"/>
      <c r="E11" s="42"/>
      <c r="F11" s="42"/>
      <c r="G11" s="42"/>
      <c r="H11" s="42"/>
      <c r="I11" s="17"/>
      <c r="J11" s="17"/>
      <c r="K11" s="17"/>
      <c r="L11" s="17"/>
    </row>
    <row r="12" spans="1:12" ht="14.25" customHeight="1" x14ac:dyDescent="0.25">
      <c r="A12" s="12">
        <v>2</v>
      </c>
      <c r="B12" s="42" t="s">
        <v>23</v>
      </c>
      <c r="C12" s="42"/>
      <c r="D12" s="42"/>
      <c r="E12" s="42"/>
      <c r="F12" s="42"/>
      <c r="G12" s="42"/>
      <c r="H12" s="42"/>
      <c r="I12" s="17"/>
      <c r="J12" s="17"/>
      <c r="K12" s="17"/>
      <c r="L12" s="17"/>
    </row>
    <row r="13" spans="1:12" ht="14.25" customHeight="1" x14ac:dyDescent="0.25">
      <c r="A13" s="12">
        <v>3</v>
      </c>
      <c r="B13" s="42" t="s">
        <v>24</v>
      </c>
      <c r="C13" s="42"/>
      <c r="D13" s="42"/>
      <c r="E13" s="42"/>
      <c r="F13" s="42"/>
      <c r="G13" s="42"/>
      <c r="H13" s="42"/>
      <c r="I13" s="17"/>
      <c r="J13" s="17"/>
      <c r="K13" s="17"/>
      <c r="L13" s="17"/>
    </row>
    <row r="14" spans="1:12" ht="14.25" customHeight="1" x14ac:dyDescent="0.25">
      <c r="A14" s="12">
        <v>4</v>
      </c>
      <c r="B14" s="43" t="s">
        <v>25</v>
      </c>
      <c r="C14" s="43"/>
      <c r="D14" s="43"/>
      <c r="E14" s="43"/>
      <c r="F14" s="43"/>
      <c r="G14" s="43"/>
      <c r="H14" s="18"/>
      <c r="I14" s="18"/>
      <c r="J14" s="18"/>
      <c r="K14" s="18"/>
      <c r="L14" s="18"/>
    </row>
    <row r="15" spans="1:12" ht="14.25" customHeight="1" x14ac:dyDescent="0.25">
      <c r="A15" s="12"/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</row>
    <row r="16" spans="1:12" ht="14.25" customHeight="1" x14ac:dyDescent="0.25">
      <c r="A16" s="12"/>
      <c r="B16" s="18"/>
      <c r="C16" s="18"/>
      <c r="D16" s="18"/>
      <c r="E16" s="18"/>
      <c r="F16" s="18"/>
      <c r="G16" s="18"/>
      <c r="H16" s="18"/>
      <c r="I16" s="18"/>
      <c r="J16" s="18"/>
      <c r="K16" s="18"/>
      <c r="L16" s="18"/>
    </row>
    <row r="17" spans="1:12" ht="15.75" x14ac:dyDescent="0.25">
      <c r="A17" s="15" t="s">
        <v>26</v>
      </c>
      <c r="B17" s="15"/>
      <c r="C17" s="16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15" t="s">
        <v>8</v>
      </c>
      <c r="B18" s="15"/>
      <c r="C18" s="15"/>
      <c r="D18" s="15"/>
      <c r="E18" s="15"/>
      <c r="F18" s="15"/>
      <c r="G18" s="15"/>
      <c r="H18" s="15"/>
      <c r="I18" s="15"/>
      <c r="J18" s="2"/>
      <c r="K18" s="2"/>
      <c r="L18" s="2"/>
    </row>
    <row r="19" spans="1:12" ht="15.75" x14ac:dyDescent="0.25">
      <c r="A19" s="15" t="s">
        <v>27</v>
      </c>
      <c r="B19" s="3"/>
      <c r="C19" s="3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mergeCells count="15">
    <mergeCell ref="A9:K9"/>
    <mergeCell ref="B11:H11"/>
    <mergeCell ref="B12:H12"/>
    <mergeCell ref="B13:H13"/>
    <mergeCell ref="B14:G14"/>
    <mergeCell ref="A8:K8"/>
    <mergeCell ref="A6:K6"/>
    <mergeCell ref="A1:L1"/>
    <mergeCell ref="A2:L2"/>
    <mergeCell ref="A3:A4"/>
    <mergeCell ref="B3:B4"/>
    <mergeCell ref="C3:C4"/>
    <mergeCell ref="D3:D4"/>
    <mergeCell ref="E3:E4"/>
    <mergeCell ref="F3:J3"/>
  </mergeCells>
  <phoneticPr fontId="0" type="noConversion"/>
  <pageMargins left="0.70866141732283472" right="0.70866141732283472" top="1.1811023622047245" bottom="0.74803149606299213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topLeftCell="A4" zoomScale="136" zoomScaleNormal="136" workbookViewId="0">
      <selection activeCell="C16" sqref="C16"/>
    </sheetView>
  </sheetViews>
  <sheetFormatPr defaultRowHeight="15" x14ac:dyDescent="0.25"/>
  <cols>
    <col min="1" max="1" width="6.28515625" customWidth="1"/>
    <col min="2" max="2" width="16" customWidth="1"/>
    <col min="3" max="3" width="24.85546875" customWidth="1"/>
    <col min="4" max="4" width="7.140625" customWidth="1"/>
    <col min="5" max="5" width="7.42578125" customWidth="1"/>
    <col min="10" max="10" width="0" hidden="1" customWidth="1"/>
    <col min="12" max="12" width="10.28515625" customWidth="1"/>
  </cols>
  <sheetData>
    <row r="1" spans="1:12" ht="30.75" customHeight="1" x14ac:dyDescent="0.25">
      <c r="A1" s="38" t="s">
        <v>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</row>
    <row r="2" spans="1:12" ht="30.75" customHeight="1" x14ac:dyDescent="0.25">
      <c r="A2" s="45" t="s">
        <v>37</v>
      </c>
      <c r="B2" s="45"/>
      <c r="C2" s="45"/>
      <c r="D2" s="45"/>
      <c r="E2" s="45"/>
      <c r="F2" s="45"/>
      <c r="G2" s="45"/>
      <c r="H2" s="45"/>
      <c r="I2" s="45"/>
      <c r="J2" s="36"/>
      <c r="L2" s="36"/>
    </row>
    <row r="3" spans="1:12" ht="15.75" customHeight="1" x14ac:dyDescent="0.25">
      <c r="A3" s="46" t="s">
        <v>38</v>
      </c>
      <c r="B3" s="47"/>
      <c r="C3" s="47"/>
      <c r="D3" s="46"/>
      <c r="E3" s="47"/>
      <c r="F3" s="47"/>
      <c r="G3" s="46"/>
      <c r="H3" s="47"/>
      <c r="I3" s="47"/>
      <c r="J3" s="46"/>
      <c r="K3" s="47"/>
      <c r="L3" s="47"/>
    </row>
    <row r="4" spans="1:12" ht="19.5" customHeight="1" x14ac:dyDescent="0.25">
      <c r="A4" s="40" t="s">
        <v>0</v>
      </c>
      <c r="B4" s="41" t="s">
        <v>10</v>
      </c>
      <c r="C4" s="41" t="s">
        <v>11</v>
      </c>
      <c r="D4" s="41" t="s">
        <v>12</v>
      </c>
      <c r="E4" s="41" t="s">
        <v>1</v>
      </c>
      <c r="F4" s="41" t="s">
        <v>2</v>
      </c>
      <c r="G4" s="41"/>
      <c r="H4" s="41"/>
      <c r="I4" s="41"/>
      <c r="J4" s="41"/>
      <c r="K4" s="1"/>
      <c r="L4" s="1"/>
    </row>
    <row r="5" spans="1:12" ht="25.5" x14ac:dyDescent="0.25">
      <c r="A5" s="40"/>
      <c r="B5" s="41"/>
      <c r="C5" s="41"/>
      <c r="D5" s="41"/>
      <c r="E5" s="41"/>
      <c r="F5" s="23" t="s">
        <v>3</v>
      </c>
      <c r="G5" s="23" t="s">
        <v>4</v>
      </c>
      <c r="H5" s="23" t="s">
        <v>5</v>
      </c>
      <c r="I5" s="23" t="s">
        <v>16</v>
      </c>
      <c r="J5" s="23" t="s">
        <v>17</v>
      </c>
      <c r="K5" s="23" t="s">
        <v>6</v>
      </c>
      <c r="L5" s="23" t="s">
        <v>7</v>
      </c>
    </row>
    <row r="6" spans="1:12" ht="93" customHeight="1" x14ac:dyDescent="0.25">
      <c r="A6" s="25">
        <v>1</v>
      </c>
      <c r="B6" s="26" t="s">
        <v>14</v>
      </c>
      <c r="C6" s="29" t="s">
        <v>35</v>
      </c>
      <c r="D6" s="30" t="s">
        <v>9</v>
      </c>
      <c r="E6" s="31">
        <v>6500</v>
      </c>
      <c r="F6" s="32">
        <v>6.5</v>
      </c>
      <c r="G6" s="32">
        <v>6.06</v>
      </c>
      <c r="H6" s="32">
        <v>6.21</v>
      </c>
      <c r="I6" s="32">
        <v>7.03</v>
      </c>
      <c r="J6" s="32">
        <v>0</v>
      </c>
      <c r="K6" s="32">
        <f>(F6+G6+H6+I6)/4</f>
        <v>6.45</v>
      </c>
      <c r="L6" s="21"/>
    </row>
    <row r="7" spans="1:12" x14ac:dyDescent="0.25">
      <c r="A7" s="44" t="s">
        <v>13</v>
      </c>
      <c r="B7" s="44"/>
      <c r="C7" s="44"/>
      <c r="D7" s="44"/>
      <c r="E7" s="44"/>
      <c r="F7" s="44"/>
      <c r="G7" s="44"/>
      <c r="H7" s="44"/>
      <c r="I7" s="44"/>
      <c r="J7" s="44"/>
      <c r="K7" s="44"/>
      <c r="L7" s="5">
        <f>K6*E6</f>
        <v>41925</v>
      </c>
    </row>
    <row r="8" spans="1:12" ht="108.75" customHeight="1" x14ac:dyDescent="0.25">
      <c r="A8" s="25">
        <v>2</v>
      </c>
      <c r="B8" s="33" t="s">
        <v>15</v>
      </c>
      <c r="C8" s="29" t="s">
        <v>36</v>
      </c>
      <c r="D8" s="30" t="s">
        <v>29</v>
      </c>
      <c r="E8" s="31">
        <v>250</v>
      </c>
      <c r="F8" s="32">
        <v>100</v>
      </c>
      <c r="G8" s="32">
        <v>119.38</v>
      </c>
      <c r="H8" s="32">
        <v>122.24</v>
      </c>
      <c r="I8" s="32">
        <v>98.38</v>
      </c>
      <c r="J8" s="32">
        <v>0</v>
      </c>
      <c r="K8" s="32">
        <f>(J8+I8+H8+G8+F8)/4</f>
        <v>110</v>
      </c>
      <c r="L8" s="21"/>
    </row>
    <row r="9" spans="1:12" x14ac:dyDescent="0.25">
      <c r="A9" s="37" t="s">
        <v>13</v>
      </c>
      <c r="B9" s="37"/>
      <c r="C9" s="37"/>
      <c r="D9" s="37"/>
      <c r="E9" s="37"/>
      <c r="F9" s="37"/>
      <c r="G9" s="37"/>
      <c r="H9" s="37"/>
      <c r="I9" s="37"/>
      <c r="J9" s="37"/>
      <c r="K9" s="37"/>
      <c r="L9" s="5">
        <f>K8*E8</f>
        <v>27500</v>
      </c>
    </row>
    <row r="10" spans="1:12" x14ac:dyDescent="0.25">
      <c r="A10" s="37" t="s">
        <v>18</v>
      </c>
      <c r="B10" s="37"/>
      <c r="C10" s="37"/>
      <c r="D10" s="37"/>
      <c r="E10" s="37"/>
      <c r="F10" s="37"/>
      <c r="G10" s="37"/>
      <c r="H10" s="37"/>
      <c r="I10" s="37"/>
      <c r="J10" s="37"/>
      <c r="K10" s="37"/>
      <c r="L10" s="9">
        <f>L7+L9</f>
        <v>69425</v>
      </c>
    </row>
    <row r="11" spans="1:12" ht="7.5" customHeight="1" x14ac:dyDescent="0.2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2" s="35" customFormat="1" ht="14.25" customHeight="1" x14ac:dyDescent="0.25">
      <c r="A12" s="48">
        <v>1</v>
      </c>
      <c r="B12" s="49" t="s">
        <v>30</v>
      </c>
      <c r="C12" s="49"/>
      <c r="D12" s="49"/>
      <c r="E12" s="49"/>
      <c r="F12" s="49"/>
      <c r="G12" s="49"/>
      <c r="H12" s="49"/>
      <c r="I12" s="34"/>
      <c r="J12" s="34"/>
      <c r="K12" s="34"/>
      <c r="L12" s="34"/>
    </row>
    <row r="13" spans="1:12" s="35" customFormat="1" ht="14.25" customHeight="1" x14ac:dyDescent="0.25">
      <c r="A13" s="48">
        <v>2</v>
      </c>
      <c r="B13" s="49" t="s">
        <v>32</v>
      </c>
      <c r="C13" s="49"/>
      <c r="D13" s="49"/>
      <c r="E13" s="49"/>
      <c r="F13" s="49"/>
      <c r="G13" s="49"/>
      <c r="H13" s="49"/>
      <c r="I13" s="34"/>
      <c r="J13" s="34"/>
      <c r="K13" s="34"/>
      <c r="L13" s="34"/>
    </row>
    <row r="14" spans="1:12" s="35" customFormat="1" ht="14.25" customHeight="1" x14ac:dyDescent="0.25">
      <c r="A14" s="48">
        <v>3</v>
      </c>
      <c r="B14" s="49" t="s">
        <v>31</v>
      </c>
      <c r="C14" s="49"/>
      <c r="D14" s="49"/>
      <c r="E14" s="49"/>
      <c r="F14" s="49"/>
      <c r="G14" s="49"/>
      <c r="H14" s="49"/>
      <c r="I14" s="34"/>
      <c r="J14" s="34"/>
      <c r="K14" s="34"/>
      <c r="L14" s="34"/>
    </row>
    <row r="15" spans="1:12" ht="14.25" customHeight="1" x14ac:dyDescent="0.25">
      <c r="A15" s="48">
        <v>4</v>
      </c>
      <c r="B15" s="49" t="s">
        <v>33</v>
      </c>
      <c r="C15" s="49"/>
      <c r="D15" s="49"/>
      <c r="E15" s="49"/>
      <c r="F15" s="49"/>
      <c r="G15" s="49"/>
      <c r="H15" s="50"/>
      <c r="I15" s="22"/>
      <c r="J15" s="22"/>
      <c r="K15" s="22"/>
      <c r="L15" s="22"/>
    </row>
    <row r="16" spans="1:12" ht="14.25" customHeight="1" x14ac:dyDescent="0.25">
      <c r="A16" s="27"/>
      <c r="B16" s="28"/>
      <c r="C16" s="28"/>
      <c r="D16" s="28"/>
      <c r="E16" s="28"/>
      <c r="F16" s="28"/>
      <c r="G16" s="28"/>
      <c r="H16" s="28"/>
      <c r="I16" s="22"/>
      <c r="J16" s="22"/>
      <c r="K16" s="22"/>
      <c r="L16" s="22"/>
    </row>
    <row r="17" spans="1:12" ht="15.75" x14ac:dyDescent="0.25">
      <c r="A17" s="15" t="s">
        <v>26</v>
      </c>
      <c r="B17" s="15"/>
      <c r="C17" s="16"/>
      <c r="D17" s="2"/>
      <c r="E17" s="2"/>
      <c r="F17" s="2"/>
      <c r="G17" s="2"/>
      <c r="H17" s="2"/>
      <c r="I17" s="2"/>
      <c r="J17" s="2"/>
      <c r="K17" s="2"/>
      <c r="L17" s="2"/>
    </row>
    <row r="18" spans="1:12" ht="15.75" x14ac:dyDescent="0.25">
      <c r="A18" s="15" t="s">
        <v>8</v>
      </c>
      <c r="B18" s="15"/>
      <c r="C18" s="15"/>
      <c r="D18" s="15"/>
      <c r="E18" s="15"/>
      <c r="F18" s="15"/>
      <c r="G18" s="15"/>
      <c r="H18" s="15"/>
      <c r="I18" s="15"/>
      <c r="J18" s="2"/>
      <c r="K18" s="2"/>
      <c r="L18" s="2"/>
    </row>
    <row r="19" spans="1:12" ht="15.75" x14ac:dyDescent="0.25">
      <c r="A19" s="15" t="s">
        <v>34</v>
      </c>
      <c r="B19" s="3"/>
      <c r="C19" s="3"/>
      <c r="D19" s="4"/>
      <c r="E19" s="4"/>
      <c r="F19" s="4"/>
      <c r="G19" s="2"/>
      <c r="H19" s="2"/>
      <c r="I19" s="2"/>
      <c r="J19" s="2"/>
      <c r="K19" s="2"/>
      <c r="L19" s="2"/>
    </row>
    <row r="20" spans="1:12" x14ac:dyDescent="0.25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</row>
    <row r="21" spans="1:12" x14ac:dyDescent="0.25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</row>
    <row r="22" spans="1:12" x14ac:dyDescent="0.2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</row>
    <row r="23" spans="1:12" x14ac:dyDescent="0.2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</row>
    <row r="24" spans="1:12" x14ac:dyDescent="0.2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</row>
    <row r="25" spans="1:12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</row>
  </sheetData>
  <mergeCells count="15">
    <mergeCell ref="B15:G15"/>
    <mergeCell ref="A7:K7"/>
    <mergeCell ref="A9:K9"/>
    <mergeCell ref="A10:K10"/>
    <mergeCell ref="B12:H12"/>
    <mergeCell ref="B13:H13"/>
    <mergeCell ref="B14:H14"/>
    <mergeCell ref="A1:L1"/>
    <mergeCell ref="A4:A5"/>
    <mergeCell ref="B4:B5"/>
    <mergeCell ref="C4:C5"/>
    <mergeCell ref="D4:D5"/>
    <mergeCell ref="E4:E5"/>
    <mergeCell ref="F4:J4"/>
    <mergeCell ref="A2:I2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яйцо и пищ.жиры</vt:lpstr>
      <vt:lpstr>2 пол.2016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Buh-yakorek</dc:creator>
  <cp:lastModifiedBy>Бухгалтер-2</cp:lastModifiedBy>
  <cp:lastPrinted>2016-04-26T10:57:45Z</cp:lastPrinted>
  <dcterms:created xsi:type="dcterms:W3CDTF">2014-02-14T07:05:08Z</dcterms:created>
  <dcterms:modified xsi:type="dcterms:W3CDTF">2016-04-26T10:58:20Z</dcterms:modified>
</cp:coreProperties>
</file>