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1 квартал\ЭА - монтаж системы видеонаблюден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H17" i="1" l="1"/>
  <c r="F16" i="1"/>
  <c r="E16" i="1"/>
  <c r="D16" i="1"/>
  <c r="C16" i="1"/>
  <c r="B16" i="1"/>
  <c r="G14" i="1" l="1"/>
  <c r="H14" i="1" s="1"/>
  <c r="H15" i="1" s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<sst xmlns="http://schemas.openxmlformats.org/spreadsheetml/2006/main" count="38" uniqueCount="34">
  <si>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</si>
  <si>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</si>
  <si>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</si>
  <si>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</si>
  <si>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</si>
  <si>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</si>
  <si>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</si>
  <si>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</si>
  <si>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</si>
  <si>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</si>
  <si>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</si>
  <si>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</si>
  <si>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</si>
  <si>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</si>
  <si>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</si>
  <si>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</si>
  <si>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</si>
  <si>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</si>
  <si>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</si>
  <si>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</si>
  <si>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</si>
  <si>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</si>
  <si>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</si>
  <si>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</si>
  <si>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</si>
  <si>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</si>
  <si>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условная единица</t>
  </si>
  <si>
    <t>коммерческое предложение от 22.11.2022 № б/н</t>
  </si>
  <si>
    <t>коммерческое предложение от 22.11.2022 № 1</t>
  </si>
  <si>
    <t>выполнение работ по монтажу системы видеонаблюдения</t>
  </si>
  <si>
    <t>Выполнение работ по монтажу системы видеонаблюдения</t>
  </si>
  <si>
    <t>Выполнение работ по монтажу системы видеонаблюдения (с поставкой и настройкой оборудования) для основного административного здания администрации города Югорска по адресу: г.Югорск, ул.40 лет Победы, д.11 в составе:
- ip-видеокамера с разрешением не менее 4 мегапикселей - 23 шт;
- ip-регистратор 32-х канальный - 1 шт;
- коммутатор PoE 16-портовый - 2 шт;
- жесткий диск объёмом не менее 6 терабайт - 3 шт.</t>
  </si>
  <si>
    <t>Дата составления: 16.02.2023</t>
  </si>
  <si>
    <t>Код ОКПД2:
33.20.39.900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</si>
</sst>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0" fontId="4" fillId="5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7" zoomScale="145" zoomScaleNormal="145" zoomScaleSheetLayoutView="100" workbookViewId="0">
      <selection activeCell="G12" sqref="G1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29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6" t="s">
        <v>30</v>
      </c>
      <c r="C11" s="46"/>
      <c r="D11" s="46"/>
      <c r="E11" s="46"/>
      <c r="F11" s="46"/>
      <c r="G11" s="39" t="s">
        <v>33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47">
        <v>1</v>
      </c>
      <c r="C12" s="48"/>
      <c r="D12" s="48"/>
      <c r="E12" s="49" t="s">
        <v>26</v>
      </c>
      <c r="F12" s="50"/>
      <c r="G12" s="40"/>
      <c r="H12" s="17" t="s">
        <v>4</v>
      </c>
      <c r="I12" s="3"/>
      <c r="J12" s="3"/>
      <c r="K12" s="3"/>
      <c r="L12" s="3"/>
    </row>
    <row r="13" spans="1:12" ht="62.25" customHeight="1" x14ac:dyDescent="0.2">
      <c r="A13" s="18" t="s">
        <v>6</v>
      </c>
      <c r="B13" s="51" t="s">
        <v>31</v>
      </c>
      <c r="C13" s="52"/>
      <c r="D13" s="52"/>
      <c r="E13" s="52"/>
      <c r="F13" s="53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2">
        <v>499960</v>
      </c>
      <c r="C14" s="42">
        <v>498757</v>
      </c>
      <c r="D14" s="42">
        <v>496541</v>
      </c>
      <c r="E14" s="19"/>
      <c r="F14" s="19"/>
      <c r="G14" s="38">
        <f>ROUND(SUM(B14:F14)/3,2)</f>
        <v>498419.33</v>
      </c>
      <c r="H14" s="43">
        <f>G14*B12</f>
        <v>498419.33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499960</v>
      </c>
      <c r="C15" s="21">
        <f>C14*$B12</f>
        <v>498757</v>
      </c>
      <c r="D15" s="21">
        <f>D14*$B12</f>
        <v>496541</v>
      </c>
      <c r="E15" s="21">
        <f>E14*$B12</f>
        <v>0</v>
      </c>
      <c r="F15" s="21">
        <f>F14*$B12</f>
        <v>0</v>
      </c>
      <c r="G15" s="21"/>
      <c r="H15" s="22">
        <f>H14*$B12</f>
        <v>498419.33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499960</v>
      </c>
      <c r="C16" s="24">
        <f t="shared" ref="C16:F16" si="0">C15</f>
        <v>498757</v>
      </c>
      <c r="D16" s="24">
        <f t="shared" si="0"/>
        <v>496541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32</v>
      </c>
      <c r="B17" s="26"/>
      <c r="C17" s="26"/>
      <c r="D17" s="26"/>
      <c r="E17" s="26"/>
      <c r="F17" s="26"/>
      <c r="G17" s="27" t="s">
        <v>15</v>
      </c>
      <c r="H17" s="28">
        <f>H15</f>
        <v>498419.33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4" t="s">
        <v>27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4" t="s">
        <v>28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4" t="s">
        <v>27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2:D12"/>
    <mergeCell ref="E12:F12"/>
    <mergeCell ref="B13:F13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2023-02-16T04:50:36Z</cp:lastPrinted>
  <dcterms:created xsi:type="dcterms:W3CDTF">2012-04-02T10:33:59Z</dcterms:created>
  <dcterms:modified xsi:type="dcterms:W3CDTF">2023-02-16T04:51:25Z</dcterms:modified>
</cp:coreProperties>
</file>