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35" windowWidth="18120" windowHeight="7875"/>
  </bookViews>
  <sheets>
    <sheet name="хоз.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C40" i="1" l="1"/>
  <c r="D40" i="1"/>
  <c r="E40" i="1"/>
  <c r="B40" i="1"/>
  <c r="E24" i="1"/>
  <c r="E19" i="1"/>
  <c r="E38" i="1"/>
  <c r="E33" i="1"/>
  <c r="E28" i="1"/>
  <c r="E23" i="1"/>
  <c r="E18" i="1"/>
  <c r="E13" i="1"/>
  <c r="E8" i="1"/>
  <c r="D39" i="1" l="1"/>
  <c r="C39" i="1"/>
  <c r="B39" i="1"/>
  <c r="F38" i="1"/>
  <c r="F39" i="1" l="1"/>
  <c r="F34" i="1"/>
  <c r="D34" i="1"/>
  <c r="C34" i="1"/>
  <c r="B34" i="1"/>
  <c r="F33" i="1"/>
  <c r="F29" i="1"/>
  <c r="D29" i="1"/>
  <c r="C29" i="1"/>
  <c r="B29" i="1"/>
  <c r="F28" i="1"/>
  <c r="F24" i="1"/>
  <c r="D24" i="1"/>
  <c r="C24" i="1"/>
  <c r="B24" i="1"/>
  <c r="F23" i="1"/>
  <c r="F19" i="1"/>
  <c r="D19" i="1"/>
  <c r="C19" i="1"/>
  <c r="B19" i="1"/>
  <c r="F18" i="1"/>
  <c r="F14" i="1"/>
  <c r="D14" i="1"/>
  <c r="C14" i="1"/>
  <c r="B14" i="1"/>
  <c r="F13" i="1"/>
  <c r="D9" i="1"/>
  <c r="C9" i="1"/>
  <c r="B9" i="1"/>
  <c r="F8" i="1"/>
  <c r="B41" i="1" l="1"/>
  <c r="C41" i="1"/>
  <c r="D41" i="1"/>
  <c r="F9" i="1"/>
  <c r="F40" i="1" s="1"/>
  <c r="E41" i="1" l="1"/>
  <c r="F41" i="1" s="1"/>
</calcChain>
</file>

<file path=xl/sharedStrings.xml><?xml version="1.0" encoding="utf-8"?>
<sst xmlns="http://schemas.openxmlformats.org/spreadsheetml/2006/main" count="65" uniqueCount="27">
  <si>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</si>
  <si>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</si>
  <si>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</si>
  <si>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</si>
  <si>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</si>
  <si>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</si>
  <si>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шт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</si>
  <si>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</si>
  <si>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</si>
  <si>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</si>
  <si>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</si>
  <si>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</si>
  <si>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</si>
  <si>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t>IV. ОБОСНОВАНИЕ НАЧАЛЬНОЙ (МАКСИМАЛЬНОЙ) ЦЕНЫ КОНТРАКТА НА ПОСТАВКУ ХОЗЯЙСТВЕННЫХ ТОВАРОВ</t>
  </si>
  <si>
    <t>Мешки для мусора</t>
  </si>
  <si>
    <t>Объем 120 л. Количество в упаковке не менее 10 штук. Толщина не менее 20 мкм. Цвет черный.</t>
  </si>
  <si>
    <t>Объем на 60 л. Количество в упаковке не менее 20 штук. Толщина не менее 10 мкм.  Цвет черный.</t>
  </si>
  <si>
    <t>Объем на 30 л. Количество в упаковке не менее 30 штук. Толщина не менее 5 мкм. Цвет черный.</t>
  </si>
  <si>
    <t>Бумага туалетная.</t>
  </si>
  <si>
    <t>Рулон длиной не менее 480 м.</t>
  </si>
  <si>
    <t>Полотенце бумажное</t>
  </si>
  <si>
    <t>В рулоне не менее 50 листов. Количество рулонов в упаковке не менее 2х.</t>
  </si>
  <si>
    <t>Тряпкодержатель (швабра).</t>
  </si>
  <si>
    <t>Металлическая ручка с оцинкованной платформой.</t>
  </si>
  <si>
    <t>Веник сорго.</t>
  </si>
  <si>
    <t>3х лучевой.</t>
  </si>
  <si>
    <t xml:space="preserve">Начальная (максимальная цена) контракта составляет 78 194 (семьдесят восемь тысяч сто девяносто четыре) рубля 20 копеек
1* - Коммерческое предложение:  вх. № 183.1 от 27.07.2017г.
2* - Коммерческое предложение: вх. № 184.1 от 27.07.2017г.
3* - Коммерческое предложение: вх. № 184.2 от 27.07.2017г.
Заместитель директора                                                                                                                                                       Овечкин В.Ю.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</si>
</sst>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2" fontId="1" fillId="0" borderId="23" xfId="0" applyNumberFormat="1" applyFont="1" applyBorder="1" applyAlignment="1">
      <alignment vertical="top" wrapText="1"/>
    </xf>
    <xf numFmtId="2" fontId="4" fillId="0" borderId="24" xfId="0" applyNumberFormat="1" applyFont="1" applyBorder="1" applyAlignment="1">
      <alignment horizontal="center" vertical="top" wrapText="1"/>
    </xf>
    <xf numFmtId="2" fontId="4" fillId="0" borderId="24" xfId="0" applyNumberFormat="1" applyFont="1" applyFill="1" applyBorder="1" applyAlignment="1">
      <alignment horizontal="center" vertical="top" wrapText="1"/>
    </xf>
    <xf numFmtId="2" fontId="4" fillId="0" borderId="26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4" fontId="6" fillId="0" borderId="10" xfId="0" applyNumberFormat="1" applyFont="1" applyBorder="1" applyAlignment="1">
      <alignment horizontal="center" vertical="top" wrapText="1"/>
    </xf>
    <xf numFmtId="4" fontId="6" fillId="0" borderId="26" xfId="0" applyNumberFormat="1" applyFont="1" applyBorder="1" applyAlignment="1">
      <alignment horizontal="center" vertical="top" wrapText="1"/>
    </xf>
    <xf numFmtId="4" fontId="2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97"/>
  <sheetViews>
    <sheetView tabSelected="1" workbookViewId="0">
      <selection activeCell="I25" sqref="I25"/>
    </sheetView>
  </sheetViews>
  <sheetFormatPr defaultRowHeight="13.5" customHeight="1" x14ac:dyDescent="0.25"/>
  <cols>
    <col min="1" max="1" width="31.75" style="2" customWidth="1"/>
    <col min="2" max="2" width="16.75" style="2" customWidth="1"/>
    <col min="3" max="3" width="16.5" style="2" customWidth="1"/>
    <col min="4" max="4" width="16.375" style="2" customWidth="1"/>
    <col min="5" max="5" width="14.5" style="2" customWidth="1"/>
    <col min="6" max="6" width="15" style="2" customWidth="1"/>
    <col min="7" max="7" width="9" style="27"/>
    <col min="8" max="8" width="9" style="28"/>
    <col min="9" max="16384" width="9" style="1"/>
  </cols>
  <sheetData>
    <row r="1" spans="1:8" ht="27.75" customHeight="1" thickBot="1" x14ac:dyDescent="0.3">
      <c r="A1" s="37" t="s">
        <v>13</v>
      </c>
      <c r="B1" s="37"/>
      <c r="C1" s="37"/>
      <c r="D1" s="37"/>
      <c r="E1" s="37"/>
      <c r="F1" s="37"/>
      <c r="G1" s="1"/>
      <c r="H1" s="1"/>
    </row>
    <row r="2" spans="1:8" s="4" customFormat="1" ht="24.75" customHeight="1" thickTop="1" thickBot="1" x14ac:dyDescent="0.3">
      <c r="A2" s="2" t="s">
        <v>0</v>
      </c>
      <c r="B2" s="3"/>
      <c r="C2" s="3"/>
      <c r="D2" s="3"/>
      <c r="E2" s="3"/>
      <c r="F2" s="3"/>
    </row>
    <row r="3" spans="1:8" ht="39.75" customHeight="1" thickTop="1" thickBot="1" x14ac:dyDescent="0.3">
      <c r="A3" s="38" t="s">
        <v>1</v>
      </c>
      <c r="B3" s="40" t="s">
        <v>2</v>
      </c>
      <c r="C3" s="41"/>
      <c r="D3" s="42"/>
      <c r="E3" s="5" t="s">
        <v>11</v>
      </c>
      <c r="F3" s="6" t="s">
        <v>12</v>
      </c>
      <c r="G3" s="1"/>
      <c r="H3" s="1"/>
    </row>
    <row r="4" spans="1:8" ht="13.5" customHeight="1" thickBot="1" x14ac:dyDescent="0.3">
      <c r="A4" s="39"/>
      <c r="B4" s="7">
        <v>1</v>
      </c>
      <c r="C4" s="8">
        <v>2</v>
      </c>
      <c r="D4" s="8">
        <v>3</v>
      </c>
      <c r="E4" s="9"/>
      <c r="F4" s="10"/>
      <c r="G4" s="1"/>
      <c r="H4" s="1"/>
    </row>
    <row r="5" spans="1:8" ht="13.5" customHeight="1" thickTop="1" x14ac:dyDescent="0.25">
      <c r="A5" s="11" t="s">
        <v>3</v>
      </c>
      <c r="B5" s="29" t="s">
        <v>14</v>
      </c>
      <c r="C5" s="30"/>
      <c r="D5" s="30"/>
      <c r="E5" s="31"/>
      <c r="F5" s="32"/>
      <c r="G5" s="1"/>
      <c r="H5" s="1"/>
    </row>
    <row r="6" spans="1:8" ht="29.25" customHeight="1" thickBot="1" x14ac:dyDescent="0.3">
      <c r="A6" s="12" t="s">
        <v>4</v>
      </c>
      <c r="B6" s="34" t="s">
        <v>15</v>
      </c>
      <c r="C6" s="35"/>
      <c r="D6" s="35"/>
      <c r="E6" s="36"/>
      <c r="F6" s="33"/>
      <c r="G6" s="1"/>
      <c r="H6" s="1"/>
    </row>
    <row r="7" spans="1:8" ht="13.5" customHeight="1" thickTop="1" thickBot="1" x14ac:dyDescent="0.3">
      <c r="A7" s="12" t="s">
        <v>5</v>
      </c>
      <c r="B7" s="13">
        <v>240</v>
      </c>
      <c r="C7" s="14" t="s">
        <v>6</v>
      </c>
      <c r="D7" s="14"/>
      <c r="E7" s="15"/>
      <c r="F7" s="16"/>
      <c r="G7" s="1"/>
      <c r="H7" s="1"/>
    </row>
    <row r="8" spans="1:8" ht="13.5" customHeight="1" thickTop="1" thickBot="1" x14ac:dyDescent="0.3">
      <c r="A8" s="12" t="s">
        <v>7</v>
      </c>
      <c r="B8" s="17">
        <v>236.3</v>
      </c>
      <c r="C8" s="17">
        <v>80.75</v>
      </c>
      <c r="D8" s="18">
        <v>132</v>
      </c>
      <c r="E8" s="17">
        <f>(B8+C8+D8)/3</f>
        <v>149.68333333333334</v>
      </c>
      <c r="F8" s="19">
        <f>E8</f>
        <v>149.68333333333334</v>
      </c>
      <c r="G8" s="1"/>
      <c r="H8" s="1"/>
    </row>
    <row r="9" spans="1:8" ht="13.5" customHeight="1" thickTop="1" thickBot="1" x14ac:dyDescent="0.3">
      <c r="A9" s="12" t="s">
        <v>8</v>
      </c>
      <c r="B9" s="17">
        <f>B8*B7</f>
        <v>56712</v>
      </c>
      <c r="C9" s="20">
        <f>C8*B7</f>
        <v>19380</v>
      </c>
      <c r="D9" s="21">
        <f>D8*B7</f>
        <v>31680</v>
      </c>
      <c r="E9" s="21">
        <v>35923.199999999997</v>
      </c>
      <c r="F9" s="19">
        <f>E9</f>
        <v>35923.199999999997</v>
      </c>
      <c r="G9" s="1"/>
      <c r="H9" s="1"/>
    </row>
    <row r="10" spans="1:8" ht="13.5" customHeight="1" thickTop="1" x14ac:dyDescent="0.25">
      <c r="A10" s="11" t="s">
        <v>3</v>
      </c>
      <c r="B10" s="29" t="s">
        <v>14</v>
      </c>
      <c r="C10" s="30"/>
      <c r="D10" s="30"/>
      <c r="E10" s="31"/>
      <c r="F10" s="32"/>
      <c r="G10" s="1"/>
      <c r="H10" s="1"/>
    </row>
    <row r="11" spans="1:8" ht="27" customHeight="1" thickBot="1" x14ac:dyDescent="0.3">
      <c r="A11" s="12" t="s">
        <v>4</v>
      </c>
      <c r="B11" s="34" t="s">
        <v>16</v>
      </c>
      <c r="C11" s="35"/>
      <c r="D11" s="35"/>
      <c r="E11" s="36"/>
      <c r="F11" s="33"/>
      <c r="G11" s="1"/>
      <c r="H11" s="1"/>
    </row>
    <row r="12" spans="1:8" ht="13.5" customHeight="1" thickTop="1" thickBot="1" x14ac:dyDescent="0.3">
      <c r="A12" s="12" t="s">
        <v>5</v>
      </c>
      <c r="B12" s="13">
        <v>160</v>
      </c>
      <c r="C12" s="14" t="s">
        <v>6</v>
      </c>
      <c r="D12" s="14"/>
      <c r="E12" s="15"/>
      <c r="F12" s="16"/>
      <c r="G12" s="1"/>
      <c r="H12" s="1"/>
    </row>
    <row r="13" spans="1:8" ht="13.5" customHeight="1" thickTop="1" thickBot="1" x14ac:dyDescent="0.3">
      <c r="A13" s="12" t="s">
        <v>7</v>
      </c>
      <c r="B13" s="17">
        <v>32.72</v>
      </c>
      <c r="C13" s="17">
        <v>50.15</v>
      </c>
      <c r="D13" s="17">
        <v>79.599999999999994</v>
      </c>
      <c r="E13" s="17">
        <f>(B13+C13+D13)/3</f>
        <v>54.156666666666666</v>
      </c>
      <c r="F13" s="19">
        <f>E13</f>
        <v>54.156666666666666</v>
      </c>
      <c r="G13" s="1"/>
      <c r="H13" s="1"/>
    </row>
    <row r="14" spans="1:8" ht="13.5" customHeight="1" thickTop="1" thickBot="1" x14ac:dyDescent="0.3">
      <c r="A14" s="12" t="s">
        <v>8</v>
      </c>
      <c r="B14" s="17">
        <f>B13*B12</f>
        <v>5235.2</v>
      </c>
      <c r="C14" s="20">
        <f>C13*B12</f>
        <v>8024</v>
      </c>
      <c r="D14" s="21">
        <f>D13*B12</f>
        <v>12736</v>
      </c>
      <c r="E14" s="21">
        <v>8665.6</v>
      </c>
      <c r="F14" s="19">
        <f>E14</f>
        <v>8665.6</v>
      </c>
      <c r="G14" s="1"/>
      <c r="H14" s="1"/>
    </row>
    <row r="15" spans="1:8" ht="13.5" customHeight="1" thickTop="1" x14ac:dyDescent="0.25">
      <c r="A15" s="11" t="s">
        <v>3</v>
      </c>
      <c r="B15" s="29" t="s">
        <v>14</v>
      </c>
      <c r="C15" s="30"/>
      <c r="D15" s="30"/>
      <c r="E15" s="31"/>
      <c r="F15" s="32"/>
      <c r="G15" s="1"/>
      <c r="H15" s="1"/>
    </row>
    <row r="16" spans="1:8" ht="27" customHeight="1" thickBot="1" x14ac:dyDescent="0.3">
      <c r="A16" s="12" t="s">
        <v>4</v>
      </c>
      <c r="B16" s="34" t="s">
        <v>17</v>
      </c>
      <c r="C16" s="35"/>
      <c r="D16" s="35"/>
      <c r="E16" s="36"/>
      <c r="F16" s="33"/>
      <c r="G16" s="1"/>
      <c r="H16" s="1"/>
    </row>
    <row r="17" spans="1:8" ht="13.5" customHeight="1" thickTop="1" thickBot="1" x14ac:dyDescent="0.3">
      <c r="A17" s="12" t="s">
        <v>5</v>
      </c>
      <c r="B17" s="13">
        <v>60</v>
      </c>
      <c r="C17" s="14" t="s">
        <v>6</v>
      </c>
      <c r="D17" s="14"/>
      <c r="E17" s="15"/>
      <c r="F17" s="16"/>
      <c r="G17" s="1"/>
      <c r="H17" s="1"/>
    </row>
    <row r="18" spans="1:8" ht="13.5" customHeight="1" thickTop="1" thickBot="1" x14ac:dyDescent="0.3">
      <c r="A18" s="12" t="s">
        <v>7</v>
      </c>
      <c r="B18" s="17">
        <v>25.71</v>
      </c>
      <c r="C18" s="17">
        <v>29.75</v>
      </c>
      <c r="D18" s="18">
        <v>32.68</v>
      </c>
      <c r="E18" s="17">
        <f>(B18+C18+D18)/3</f>
        <v>29.38</v>
      </c>
      <c r="F18" s="19">
        <f>E18</f>
        <v>29.38</v>
      </c>
      <c r="G18" s="1"/>
      <c r="H18" s="1"/>
    </row>
    <row r="19" spans="1:8" ht="13.5" customHeight="1" thickTop="1" thickBot="1" x14ac:dyDescent="0.3">
      <c r="A19" s="12" t="s">
        <v>8</v>
      </c>
      <c r="B19" s="17">
        <f>B18*B17</f>
        <v>1542.6000000000001</v>
      </c>
      <c r="C19" s="20">
        <f>C18*B17</f>
        <v>1785</v>
      </c>
      <c r="D19" s="21">
        <f>D18*B17</f>
        <v>1960.8</v>
      </c>
      <c r="E19" s="21">
        <f>B17*E18</f>
        <v>1762.8</v>
      </c>
      <c r="F19" s="19">
        <f>E19</f>
        <v>1762.8</v>
      </c>
      <c r="G19" s="1"/>
      <c r="H19" s="1"/>
    </row>
    <row r="20" spans="1:8" ht="13.5" customHeight="1" thickTop="1" x14ac:dyDescent="0.25">
      <c r="A20" s="11" t="s">
        <v>3</v>
      </c>
      <c r="B20" s="29" t="s">
        <v>18</v>
      </c>
      <c r="C20" s="30"/>
      <c r="D20" s="30"/>
      <c r="E20" s="31"/>
      <c r="F20" s="32"/>
      <c r="G20" s="1"/>
      <c r="H20" s="1"/>
    </row>
    <row r="21" spans="1:8" ht="27" customHeight="1" thickBot="1" x14ac:dyDescent="0.3">
      <c r="A21" s="12" t="s">
        <v>4</v>
      </c>
      <c r="B21" s="34" t="s">
        <v>19</v>
      </c>
      <c r="C21" s="35"/>
      <c r="D21" s="35"/>
      <c r="E21" s="36"/>
      <c r="F21" s="33"/>
      <c r="G21" s="1"/>
      <c r="H21" s="1"/>
    </row>
    <row r="22" spans="1:8" ht="13.5" customHeight="1" thickTop="1" thickBot="1" x14ac:dyDescent="0.3">
      <c r="A22" s="12" t="s">
        <v>5</v>
      </c>
      <c r="B22" s="13">
        <v>150</v>
      </c>
      <c r="C22" s="14" t="s">
        <v>6</v>
      </c>
      <c r="D22" s="14"/>
      <c r="E22" s="15"/>
      <c r="F22" s="16"/>
      <c r="G22" s="1"/>
      <c r="H22" s="1"/>
    </row>
    <row r="23" spans="1:8" ht="13.5" customHeight="1" thickTop="1" thickBot="1" x14ac:dyDescent="0.3">
      <c r="A23" s="12" t="s">
        <v>7</v>
      </c>
      <c r="B23" s="17">
        <v>180.5</v>
      </c>
      <c r="C23" s="17">
        <v>189</v>
      </c>
      <c r="D23" s="17">
        <v>131.29</v>
      </c>
      <c r="E23" s="17">
        <f>(B23+C23+D23)/3</f>
        <v>166.92999999999998</v>
      </c>
      <c r="F23" s="19">
        <f>E23</f>
        <v>166.92999999999998</v>
      </c>
      <c r="G23" s="1"/>
      <c r="H23" s="1"/>
    </row>
    <row r="24" spans="1:8" ht="13.5" customHeight="1" thickTop="1" thickBot="1" x14ac:dyDescent="0.3">
      <c r="A24" s="12" t="s">
        <v>8</v>
      </c>
      <c r="B24" s="17">
        <f>B23*B22</f>
        <v>27075</v>
      </c>
      <c r="C24" s="20">
        <f>C23*B22</f>
        <v>28350</v>
      </c>
      <c r="D24" s="21">
        <f>D23*B22</f>
        <v>19693.5</v>
      </c>
      <c r="E24" s="21">
        <f>B22*E23</f>
        <v>25039.499999999996</v>
      </c>
      <c r="F24" s="19">
        <f>E24</f>
        <v>25039.499999999996</v>
      </c>
      <c r="G24" s="1"/>
      <c r="H24" s="1"/>
    </row>
    <row r="25" spans="1:8" ht="13.5" customHeight="1" thickTop="1" x14ac:dyDescent="0.25">
      <c r="A25" s="11" t="s">
        <v>3</v>
      </c>
      <c r="B25" s="29" t="s">
        <v>20</v>
      </c>
      <c r="C25" s="30"/>
      <c r="D25" s="30"/>
      <c r="E25" s="31"/>
      <c r="F25" s="32"/>
      <c r="G25" s="1"/>
      <c r="H25" s="1"/>
    </row>
    <row r="26" spans="1:8" ht="27" customHeight="1" thickBot="1" x14ac:dyDescent="0.3">
      <c r="A26" s="12" t="s">
        <v>4</v>
      </c>
      <c r="B26" s="34" t="s">
        <v>21</v>
      </c>
      <c r="C26" s="35"/>
      <c r="D26" s="35"/>
      <c r="E26" s="36"/>
      <c r="F26" s="33"/>
      <c r="G26" s="1"/>
      <c r="H26" s="1"/>
    </row>
    <row r="27" spans="1:8" ht="13.5" customHeight="1" thickTop="1" thickBot="1" x14ac:dyDescent="0.3">
      <c r="A27" s="12" t="s">
        <v>5</v>
      </c>
      <c r="B27" s="13">
        <v>50</v>
      </c>
      <c r="C27" s="14" t="s">
        <v>6</v>
      </c>
      <c r="D27" s="14"/>
      <c r="E27" s="15"/>
      <c r="F27" s="16"/>
      <c r="G27" s="1"/>
      <c r="H27" s="1"/>
    </row>
    <row r="28" spans="1:8" ht="13.5" customHeight="1" thickTop="1" thickBot="1" x14ac:dyDescent="0.3">
      <c r="A28" s="12" t="s">
        <v>7</v>
      </c>
      <c r="B28" s="17">
        <v>54.6</v>
      </c>
      <c r="C28" s="18">
        <v>50.35</v>
      </c>
      <c r="D28" s="17">
        <v>71.709999999999994</v>
      </c>
      <c r="E28" s="17">
        <f>(B28+C28+D28)/3</f>
        <v>58.886666666666663</v>
      </c>
      <c r="F28" s="19">
        <f>E28</f>
        <v>58.886666666666663</v>
      </c>
      <c r="G28" s="1"/>
      <c r="H28" s="1"/>
    </row>
    <row r="29" spans="1:8" ht="13.5" customHeight="1" thickTop="1" thickBot="1" x14ac:dyDescent="0.3">
      <c r="A29" s="12" t="s">
        <v>8</v>
      </c>
      <c r="B29" s="17">
        <f>B28*B27</f>
        <v>2730</v>
      </c>
      <c r="C29" s="20">
        <f>C28*B27</f>
        <v>2517.5</v>
      </c>
      <c r="D29" s="21">
        <f>D28*B27</f>
        <v>3585.4999999999995</v>
      </c>
      <c r="E29" s="21">
        <v>2944.5</v>
      </c>
      <c r="F29" s="19">
        <f>E29</f>
        <v>2944.5</v>
      </c>
      <c r="G29" s="1"/>
      <c r="H29" s="1"/>
    </row>
    <row r="30" spans="1:8" ht="13.5" customHeight="1" thickTop="1" x14ac:dyDescent="0.25">
      <c r="A30" s="11" t="s">
        <v>3</v>
      </c>
      <c r="B30" s="29" t="s">
        <v>22</v>
      </c>
      <c r="C30" s="30"/>
      <c r="D30" s="30"/>
      <c r="E30" s="31"/>
      <c r="F30" s="32"/>
      <c r="G30" s="1"/>
      <c r="H30" s="1"/>
    </row>
    <row r="31" spans="1:8" ht="41.25" customHeight="1" thickBot="1" x14ac:dyDescent="0.3">
      <c r="A31" s="12" t="s">
        <v>4</v>
      </c>
      <c r="B31" s="34" t="s">
        <v>23</v>
      </c>
      <c r="C31" s="35"/>
      <c r="D31" s="35"/>
      <c r="E31" s="36"/>
      <c r="F31" s="33"/>
      <c r="G31" s="1"/>
      <c r="H31" s="1"/>
    </row>
    <row r="32" spans="1:8" ht="13.5" customHeight="1" thickTop="1" thickBot="1" x14ac:dyDescent="0.3">
      <c r="A32" s="12" t="s">
        <v>5</v>
      </c>
      <c r="B32" s="13">
        <v>20</v>
      </c>
      <c r="C32" s="14" t="s">
        <v>6</v>
      </c>
      <c r="D32" s="14"/>
      <c r="E32" s="15"/>
      <c r="F32" s="16"/>
      <c r="G32" s="1"/>
      <c r="H32" s="1"/>
    </row>
    <row r="33" spans="1:8" ht="13.5" customHeight="1" thickTop="1" thickBot="1" x14ac:dyDescent="0.3">
      <c r="A33" s="12" t="s">
        <v>7</v>
      </c>
      <c r="B33" s="17">
        <v>119.08</v>
      </c>
      <c r="C33" s="17">
        <v>94.05</v>
      </c>
      <c r="D33" s="17">
        <v>153</v>
      </c>
      <c r="E33" s="17">
        <f>(B33+C33+D33)/3</f>
        <v>122.04333333333334</v>
      </c>
      <c r="F33" s="19">
        <f>E33</f>
        <v>122.04333333333334</v>
      </c>
      <c r="G33" s="1"/>
      <c r="H33" s="1"/>
    </row>
    <row r="34" spans="1:8" ht="13.5" customHeight="1" thickTop="1" thickBot="1" x14ac:dyDescent="0.3">
      <c r="A34" s="12" t="s">
        <v>8</v>
      </c>
      <c r="B34" s="17">
        <f>B33*B32</f>
        <v>2381.6</v>
      </c>
      <c r="C34" s="20">
        <f>C33*B32</f>
        <v>1881</v>
      </c>
      <c r="D34" s="21">
        <f>D33*B32</f>
        <v>3060</v>
      </c>
      <c r="E34" s="21">
        <v>2440.8000000000002</v>
      </c>
      <c r="F34" s="19">
        <f>E34</f>
        <v>2440.8000000000002</v>
      </c>
      <c r="G34" s="1"/>
      <c r="H34" s="1"/>
    </row>
    <row r="35" spans="1:8" ht="13.5" customHeight="1" thickTop="1" x14ac:dyDescent="0.25">
      <c r="A35" s="11" t="s">
        <v>3</v>
      </c>
      <c r="B35" s="29" t="s">
        <v>24</v>
      </c>
      <c r="C35" s="30"/>
      <c r="D35" s="30"/>
      <c r="E35" s="31"/>
      <c r="F35" s="32"/>
      <c r="G35" s="1"/>
      <c r="H35" s="1"/>
    </row>
    <row r="36" spans="1:8" ht="26.25" customHeight="1" thickBot="1" x14ac:dyDescent="0.3">
      <c r="A36" s="12" t="s">
        <v>4</v>
      </c>
      <c r="B36" s="34" t="s">
        <v>25</v>
      </c>
      <c r="C36" s="35"/>
      <c r="D36" s="35"/>
      <c r="E36" s="36"/>
      <c r="F36" s="33"/>
      <c r="G36" s="1"/>
      <c r="H36" s="1"/>
    </row>
    <row r="37" spans="1:8" ht="13.5" customHeight="1" thickTop="1" thickBot="1" x14ac:dyDescent="0.3">
      <c r="A37" s="12" t="s">
        <v>5</v>
      </c>
      <c r="B37" s="13">
        <v>15</v>
      </c>
      <c r="C37" s="14" t="s">
        <v>6</v>
      </c>
      <c r="D37" s="14"/>
      <c r="E37" s="15"/>
      <c r="F37" s="16"/>
      <c r="G37" s="1"/>
      <c r="H37" s="1"/>
    </row>
    <row r="38" spans="1:8" ht="13.5" customHeight="1" thickTop="1" thickBot="1" x14ac:dyDescent="0.3">
      <c r="A38" s="12" t="s">
        <v>7</v>
      </c>
      <c r="B38" s="17">
        <v>99</v>
      </c>
      <c r="C38" s="17">
        <v>103.55</v>
      </c>
      <c r="D38" s="17">
        <v>81</v>
      </c>
      <c r="E38" s="17">
        <f>(B38+C38+D38)/3</f>
        <v>94.516666666666666</v>
      </c>
      <c r="F38" s="19">
        <f>E38</f>
        <v>94.516666666666666</v>
      </c>
      <c r="G38" s="1"/>
      <c r="H38" s="1"/>
    </row>
    <row r="39" spans="1:8" ht="13.5" customHeight="1" thickTop="1" thickBot="1" x14ac:dyDescent="0.3">
      <c r="A39" s="12" t="s">
        <v>8</v>
      </c>
      <c r="B39" s="17">
        <f>B38*B37</f>
        <v>1485</v>
      </c>
      <c r="C39" s="20">
        <f>C38*B37</f>
        <v>1553.25</v>
      </c>
      <c r="D39" s="21">
        <f>D38*B37</f>
        <v>1215</v>
      </c>
      <c r="E39" s="21">
        <v>1417.8</v>
      </c>
      <c r="F39" s="19">
        <f>E39</f>
        <v>1417.8</v>
      </c>
      <c r="G39" s="1"/>
      <c r="H39" s="1"/>
    </row>
    <row r="40" spans="1:8" ht="13.5" customHeight="1" thickTop="1" thickBot="1" x14ac:dyDescent="0.3">
      <c r="A40" s="22" t="s">
        <v>9</v>
      </c>
      <c r="B40" s="23">
        <f>B9+B14+B19+B24+B34+B29+B39</f>
        <v>97161.4</v>
      </c>
      <c r="C40" s="23">
        <f t="shared" ref="C40:F40" si="0">C9+C14+C19+C24+C34+C29+C39</f>
        <v>63490.75</v>
      </c>
      <c r="D40" s="23">
        <f t="shared" si="0"/>
        <v>73930.8</v>
      </c>
      <c r="E40" s="23">
        <f t="shared" si="0"/>
        <v>78194.2</v>
      </c>
      <c r="F40" s="23">
        <f t="shared" si="0"/>
        <v>78194.2</v>
      </c>
      <c r="G40" s="1"/>
      <c r="H40" s="1"/>
    </row>
    <row r="41" spans="1:8" ht="13.5" customHeight="1" thickTop="1" thickBot="1" x14ac:dyDescent="0.3">
      <c r="A41" s="12" t="s">
        <v>10</v>
      </c>
      <c r="B41" s="23">
        <f>B40</f>
        <v>97161.4</v>
      </c>
      <c r="C41" s="23">
        <f>C40</f>
        <v>63490.75</v>
      </c>
      <c r="D41" s="23">
        <f>D40</f>
        <v>73930.8</v>
      </c>
      <c r="E41" s="23">
        <f>E40</f>
        <v>78194.2</v>
      </c>
      <c r="F41" s="24">
        <f>E41</f>
        <v>78194.2</v>
      </c>
      <c r="G41" s="1"/>
      <c r="H41" s="25"/>
    </row>
    <row r="42" spans="1:8" ht="13.5" customHeight="1" thickTop="1" x14ac:dyDescent="0.25">
      <c r="E42" s="26"/>
      <c r="F42" s="26"/>
      <c r="G42" s="1"/>
      <c r="H42" s="1"/>
    </row>
    <row r="43" spans="1:8" ht="13.5" customHeight="1" x14ac:dyDescent="0.25">
      <c r="A43" s="43" t="s">
        <v>26</v>
      </c>
      <c r="B43" s="43"/>
      <c r="C43" s="43"/>
      <c r="D43" s="43"/>
      <c r="E43" s="43"/>
      <c r="F43" s="43"/>
      <c r="G43" s="1"/>
      <c r="H43" s="1"/>
    </row>
    <row r="44" spans="1:8" ht="80.25" customHeight="1" x14ac:dyDescent="0.25">
      <c r="A44" s="43"/>
      <c r="B44" s="43"/>
      <c r="C44" s="43"/>
      <c r="D44" s="43"/>
      <c r="E44" s="43"/>
      <c r="F44" s="43"/>
      <c r="G44" s="1"/>
      <c r="H44" s="1"/>
    </row>
    <row r="45" spans="1:8" ht="13.5" customHeight="1" x14ac:dyDescent="0.25">
      <c r="G45" s="1"/>
      <c r="H45" s="1"/>
    </row>
    <row r="46" spans="1:8" ht="13.5" customHeight="1" x14ac:dyDescent="0.25">
      <c r="G46" s="1"/>
      <c r="H46" s="1"/>
    </row>
    <row r="47" spans="1:8" ht="13.5" customHeight="1" x14ac:dyDescent="0.25">
      <c r="G47" s="1"/>
      <c r="H47" s="1"/>
    </row>
    <row r="48" spans="1:8" ht="13.5" customHeight="1" x14ac:dyDescent="0.25">
      <c r="G48" s="1"/>
      <c r="H48" s="1"/>
    </row>
    <row r="49" spans="1:8" ht="13.5" customHeight="1" x14ac:dyDescent="0.25">
      <c r="G49" s="1"/>
      <c r="H49" s="1"/>
    </row>
    <row r="50" spans="1:8" ht="13.5" customHeight="1" x14ac:dyDescent="0.25">
      <c r="G50" s="1"/>
      <c r="H50" s="1"/>
    </row>
    <row r="51" spans="1:8" ht="13.5" customHeight="1" x14ac:dyDescent="0.25">
      <c r="G51" s="1"/>
      <c r="H51" s="1"/>
    </row>
    <row r="52" spans="1:8" ht="13.5" customHeight="1" x14ac:dyDescent="0.25">
      <c r="G52" s="1"/>
      <c r="H52" s="1"/>
    </row>
    <row r="53" spans="1:8" ht="13.5" customHeight="1" x14ac:dyDescent="0.25">
      <c r="G53" s="1"/>
      <c r="H53" s="1"/>
    </row>
    <row r="54" spans="1:8" ht="13.5" customHeight="1" x14ac:dyDescent="0.25">
      <c r="G54" s="1"/>
      <c r="H54" s="1"/>
    </row>
    <row r="55" spans="1:8" ht="13.5" customHeight="1" x14ac:dyDescent="0.25">
      <c r="G55" s="1"/>
      <c r="H55" s="1"/>
    </row>
    <row r="56" spans="1:8" ht="13.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3.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3.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3.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3.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3.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3.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3.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3.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3.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3.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3.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3.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3.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3.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3.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3.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3.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3.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3.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3.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3.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3.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3.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3.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3.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3.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3.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3.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3.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3.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3.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3.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3.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3.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3.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3.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3.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3.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3.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3.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3.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3.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3.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3.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3.5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13.5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13.5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13.5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13.5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13.5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13.5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13.5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13.5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13.5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13.5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13.5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13.5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13.5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13.5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13.5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13.5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13.5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13.5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13.5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13.5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13.5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13.5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13.5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13.5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13.5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13.5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13.5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13.5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13.5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13.5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13.5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13.5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13.5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13.5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13.5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13.5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13.5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13.5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13.5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13.5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13.5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13.5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13.5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13.5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13.5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13.5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13.5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13.5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13.5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13.5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13.5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13.5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13.5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13.5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13.5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13.5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13.5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13.5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13.5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13.5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13.5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13.5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13.5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13.5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13.5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13.5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13.5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13.5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13.5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13.5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13.5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13.5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13.5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13.5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13.5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13.5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13.5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13.5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13.5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13.5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13.5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13.5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13.5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13.5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13.5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13.5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13.5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13.5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13.5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13.5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13.5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13.5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13.5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13.5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13.5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13.5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13.5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13.5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13.5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13.5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13.5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13.5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13.5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13.5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13.5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13.5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13.5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13.5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13.5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13.5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13.5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13.5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13.5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13.5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13.5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13.5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13.5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1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1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1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1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1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1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1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1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1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1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1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1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1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1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1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1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1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1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1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1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1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1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1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1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1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1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1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1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1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1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1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1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1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1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1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1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1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1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1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1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1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1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1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1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1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1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1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1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1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1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1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1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1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1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1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1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1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1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1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1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1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1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1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1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1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1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1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1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1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1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1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1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1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1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1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1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1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1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1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1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1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1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1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1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1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1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1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1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1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1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1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1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1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1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1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1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1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1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1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1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1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1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1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1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1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1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1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1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1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1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1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1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1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1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1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1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1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1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1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1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1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1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1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1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1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1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1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1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1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1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1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1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1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1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1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1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1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1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1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1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1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1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1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1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1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1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1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1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1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1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1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1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1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1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1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1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1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1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1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1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1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1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1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1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1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1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1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1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1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1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1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1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1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1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1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1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1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1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1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1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1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1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1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1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1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1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1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1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1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1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1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1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1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1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1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1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1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1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1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1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1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1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1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1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1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1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1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1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1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1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1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1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1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1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1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1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1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1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1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1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1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1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1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1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1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1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1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1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1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1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1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1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1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1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1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1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1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1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1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1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1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1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1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1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1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1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1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1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1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1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1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1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1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1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1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1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1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1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1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1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1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1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1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1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1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1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1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1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1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1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1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1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1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1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1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1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1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1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1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1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1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1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1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1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1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1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1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1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1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1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1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1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1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1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1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1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1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1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1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1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1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1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1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1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1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1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1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1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1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1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1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1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1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1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1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1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1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1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1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1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1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1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1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1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1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1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1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1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1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1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1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1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1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1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1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1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1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1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1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1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1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1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1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1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1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1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1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1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1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1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1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1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1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1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1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1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1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1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1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1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1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1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1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1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1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1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1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1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1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1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1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1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1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1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1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1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1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1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1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1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1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1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1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1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1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1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1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1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1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1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1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1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1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1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1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1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1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1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1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1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1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1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1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1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1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1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1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1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1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1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1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1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1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1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1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1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1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1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1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1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1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1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1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1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1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1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1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1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1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1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1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1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1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1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1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1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1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1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1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1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1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1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1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1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1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1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1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1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1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1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1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1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1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1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1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1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1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1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1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1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1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1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1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1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1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1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1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1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1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1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1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1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1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1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1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1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1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1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1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1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1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1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1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1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1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1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1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1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1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1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1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1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1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1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1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1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1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1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1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1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1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1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1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1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1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1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1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1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1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1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1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1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1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1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1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1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1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1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1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1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1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1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1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1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1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1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1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1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1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1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1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1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1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1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1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1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1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1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1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1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1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1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1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1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1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1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1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1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1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1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1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1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1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1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1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1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1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1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1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1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1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1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1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1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1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1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1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1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1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1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1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1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1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1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1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1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1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1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1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1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1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1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1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1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1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1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1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1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1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1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1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1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1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1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1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1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1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1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1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1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1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1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1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1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1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1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1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1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1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1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1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1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1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1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1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1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1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1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1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1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1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1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1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1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1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1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1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1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1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1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1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1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1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1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1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1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1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1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1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1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1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1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1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1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1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1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1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1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1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1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1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1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1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1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1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1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1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1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1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1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1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1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1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1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1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1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1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1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1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1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1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1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1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1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1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1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1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1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1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1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1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1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1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1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1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1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1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1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1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1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1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1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1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1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1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1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1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1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1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1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1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1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1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1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1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1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1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1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1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1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1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1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1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1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1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1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1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1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1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1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1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1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1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1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1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1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1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1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1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1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1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1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1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1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1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1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1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1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1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1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1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1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1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1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1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1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1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1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1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1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1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1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1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1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1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1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1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1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1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1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1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1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1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1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1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1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1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1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1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1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1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1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1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1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1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1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1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1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1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1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1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1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1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1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1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1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1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1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1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1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1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1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1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1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1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1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1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1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1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1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1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1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1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1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1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1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1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1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1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1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1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1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1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1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1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1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1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1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1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1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1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1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1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1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1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1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1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1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1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1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1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1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1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1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1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1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1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1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1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1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1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1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1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1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1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1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1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1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1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1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1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1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1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1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1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1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1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1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1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1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1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1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1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1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1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1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1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1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1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1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1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1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1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1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1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1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1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1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1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1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1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1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1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1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1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1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1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1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1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1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1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1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1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1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1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1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1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1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1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1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1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1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1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1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1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1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1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1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1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1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1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1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1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1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1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1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1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1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1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1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1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1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1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1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1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1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1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1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1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1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1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1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1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1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1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1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1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1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1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1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1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1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1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1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1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1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1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1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1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1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1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1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1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1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1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1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1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1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1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1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1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1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1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1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1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1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1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1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1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1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1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1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1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1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1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1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1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1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1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1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1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1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1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1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1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1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1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1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1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1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1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1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1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1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1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1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1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1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1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1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1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1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1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1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1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1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1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1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1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1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1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1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1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1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1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1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1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1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1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1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1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1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1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1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1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1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1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1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1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1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1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1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1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1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1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1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1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1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1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1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1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1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1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1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1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1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1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1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1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1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1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1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1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1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1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1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1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1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1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1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1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1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1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1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1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1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1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1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1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1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1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1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1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1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1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1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1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1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1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1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1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1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1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1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1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1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1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1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1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1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1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1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1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1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1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1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1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1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1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1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1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1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1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1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1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1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1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1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1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1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1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1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1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1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1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1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1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1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1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1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1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1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1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1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1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1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1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1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1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1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1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1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1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1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1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1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1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1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1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1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1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1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1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1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1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1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1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1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1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1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1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1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1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1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1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1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1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1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1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1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1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1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1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1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1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1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1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1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1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1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1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1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1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1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1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1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1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1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1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1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1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1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1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1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1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1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1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1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1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1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1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1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1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1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1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1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1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1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1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1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1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1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1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1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1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1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1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1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1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1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1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1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1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1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1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1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1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1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1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1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1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1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1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1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1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1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1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1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1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1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1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1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1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1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1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1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1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1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1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1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1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1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1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1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1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1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1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1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1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1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1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1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1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1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1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1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1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1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1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1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1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1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1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1"/>
      <c r="H1566" s="1"/>
    </row>
    <row r="1567" spans="1:8" ht="13.5" customHeight="1" x14ac:dyDescent="0.25">
      <c r="A1567" s="1"/>
      <c r="B1567" s="1"/>
      <c r="C1567" s="1"/>
      <c r="D1567" s="1"/>
      <c r="E1567" s="1"/>
      <c r="F1567" s="1"/>
      <c r="G1567" s="1"/>
      <c r="H1567" s="1"/>
    </row>
    <row r="1568" spans="1:8" ht="13.5" customHeight="1" x14ac:dyDescent="0.25">
      <c r="A1568" s="1"/>
      <c r="B1568" s="1"/>
      <c r="C1568" s="1"/>
      <c r="D1568" s="1"/>
      <c r="E1568" s="1"/>
      <c r="F1568" s="1"/>
      <c r="G1568" s="1"/>
      <c r="H1568" s="1"/>
    </row>
    <row r="1569" spans="1:8" ht="13.5" customHeight="1" x14ac:dyDescent="0.25">
      <c r="A1569" s="1"/>
      <c r="B1569" s="1"/>
      <c r="C1569" s="1"/>
      <c r="D1569" s="1"/>
      <c r="E1569" s="1"/>
      <c r="F1569" s="1"/>
      <c r="G1569" s="1"/>
      <c r="H1569" s="1"/>
    </row>
    <row r="1570" spans="1:8" ht="13.5" customHeight="1" x14ac:dyDescent="0.25">
      <c r="A1570" s="1"/>
      <c r="B1570" s="1"/>
      <c r="C1570" s="1"/>
      <c r="D1570" s="1"/>
      <c r="E1570" s="1"/>
      <c r="F1570" s="1"/>
      <c r="G1570" s="1"/>
      <c r="H1570" s="1"/>
    </row>
    <row r="1571" spans="1:8" ht="13.5" customHeight="1" x14ac:dyDescent="0.25">
      <c r="A1571" s="1"/>
      <c r="B1571" s="1"/>
      <c r="C1571" s="1"/>
      <c r="D1571" s="1"/>
      <c r="E1571" s="1"/>
      <c r="F1571" s="1"/>
      <c r="G1571" s="1"/>
      <c r="H1571" s="1"/>
    </row>
    <row r="1572" spans="1:8" ht="13.5" customHeight="1" x14ac:dyDescent="0.25">
      <c r="A1572" s="1"/>
      <c r="B1572" s="1"/>
      <c r="C1572" s="1"/>
      <c r="D1572" s="1"/>
      <c r="E1572" s="1"/>
      <c r="F1572" s="1"/>
      <c r="G1572" s="1"/>
      <c r="H1572" s="1"/>
    </row>
    <row r="1573" spans="1:8" ht="13.5" customHeight="1" x14ac:dyDescent="0.25">
      <c r="A1573" s="1"/>
      <c r="B1573" s="1"/>
      <c r="C1573" s="1"/>
      <c r="D1573" s="1"/>
      <c r="E1573" s="1"/>
      <c r="F1573" s="1"/>
      <c r="G1573" s="1"/>
      <c r="H1573" s="1"/>
    </row>
    <row r="1574" spans="1:8" ht="13.5" customHeight="1" x14ac:dyDescent="0.25">
      <c r="A1574" s="1"/>
      <c r="B1574" s="1"/>
      <c r="C1574" s="1"/>
      <c r="D1574" s="1"/>
      <c r="E1574" s="1"/>
      <c r="F1574" s="1"/>
      <c r="G1574" s="1"/>
      <c r="H1574" s="1"/>
    </row>
    <row r="1575" spans="1:8" ht="13.5" customHeight="1" x14ac:dyDescent="0.25">
      <c r="A1575" s="1"/>
      <c r="B1575" s="1"/>
      <c r="C1575" s="1"/>
      <c r="D1575" s="1"/>
      <c r="E1575" s="1"/>
      <c r="F1575" s="1"/>
      <c r="G1575" s="1"/>
      <c r="H1575" s="1"/>
    </row>
    <row r="1576" spans="1:8" ht="13.5" customHeight="1" x14ac:dyDescent="0.25">
      <c r="A1576" s="1"/>
      <c r="B1576" s="1"/>
      <c r="C1576" s="1"/>
      <c r="D1576" s="1"/>
      <c r="E1576" s="1"/>
      <c r="F1576" s="1"/>
      <c r="G1576" s="1"/>
      <c r="H1576" s="1"/>
    </row>
    <row r="1577" spans="1:8" ht="13.5" customHeight="1" x14ac:dyDescent="0.25">
      <c r="A1577" s="1"/>
      <c r="B1577" s="1"/>
      <c r="C1577" s="1"/>
      <c r="D1577" s="1"/>
      <c r="E1577" s="1"/>
      <c r="F1577" s="1"/>
      <c r="G1577" s="1"/>
      <c r="H1577" s="1"/>
    </row>
    <row r="1578" spans="1:8" ht="13.5" customHeight="1" x14ac:dyDescent="0.25">
      <c r="A1578" s="1"/>
      <c r="B1578" s="1"/>
      <c r="C1578" s="1"/>
      <c r="D1578" s="1"/>
      <c r="E1578" s="1"/>
      <c r="F1578" s="1"/>
      <c r="G1578" s="1"/>
      <c r="H1578" s="1"/>
    </row>
    <row r="1579" spans="1:8" ht="13.5" customHeight="1" x14ac:dyDescent="0.25">
      <c r="A1579" s="1"/>
      <c r="B1579" s="1"/>
      <c r="C1579" s="1"/>
      <c r="D1579" s="1"/>
      <c r="E1579" s="1"/>
      <c r="F1579" s="1"/>
      <c r="G1579" s="1"/>
      <c r="H1579" s="1"/>
    </row>
    <row r="1580" spans="1:8" ht="13.5" customHeight="1" x14ac:dyDescent="0.25">
      <c r="A1580" s="1"/>
      <c r="B1580" s="1"/>
      <c r="C1580" s="1"/>
      <c r="D1580" s="1"/>
      <c r="E1580" s="1"/>
      <c r="F1580" s="1"/>
      <c r="G1580" s="1"/>
      <c r="H1580" s="1"/>
    </row>
    <row r="1581" spans="1:8" ht="13.5" customHeight="1" x14ac:dyDescent="0.25">
      <c r="A1581" s="1"/>
      <c r="B1581" s="1"/>
      <c r="C1581" s="1"/>
      <c r="D1581" s="1"/>
      <c r="E1581" s="1"/>
      <c r="F1581" s="1"/>
      <c r="G1581" s="1"/>
      <c r="H1581" s="1"/>
    </row>
    <row r="1582" spans="1:8" ht="13.5" customHeight="1" x14ac:dyDescent="0.25">
      <c r="A1582" s="1"/>
      <c r="B1582" s="1"/>
      <c r="C1582" s="1"/>
      <c r="D1582" s="1"/>
      <c r="E1582" s="1"/>
      <c r="F1582" s="1"/>
      <c r="G1582" s="1"/>
      <c r="H1582" s="1"/>
    </row>
    <row r="1583" spans="1:8" ht="13.5" customHeight="1" x14ac:dyDescent="0.25">
      <c r="A1583" s="1"/>
      <c r="B1583" s="1"/>
      <c r="C1583" s="1"/>
      <c r="D1583" s="1"/>
      <c r="E1583" s="1"/>
      <c r="F1583" s="1"/>
      <c r="G1583" s="1"/>
      <c r="H1583" s="1"/>
    </row>
    <row r="1584" spans="1:8" ht="13.5" customHeight="1" x14ac:dyDescent="0.25">
      <c r="A1584" s="1"/>
      <c r="B1584" s="1"/>
      <c r="C1584" s="1"/>
      <c r="D1584" s="1"/>
      <c r="E1584" s="1"/>
      <c r="F1584" s="1"/>
      <c r="G1584" s="1"/>
      <c r="H1584" s="1"/>
    </row>
    <row r="1585" spans="1:8" ht="13.5" customHeight="1" x14ac:dyDescent="0.25">
      <c r="A1585" s="1"/>
      <c r="B1585" s="1"/>
      <c r="C1585" s="1"/>
      <c r="D1585" s="1"/>
      <c r="E1585" s="1"/>
      <c r="F1585" s="1"/>
      <c r="G1585" s="1"/>
      <c r="H1585" s="1"/>
    </row>
    <row r="1586" spans="1:8" ht="13.5" customHeight="1" x14ac:dyDescent="0.25">
      <c r="A1586" s="1"/>
      <c r="B1586" s="1"/>
      <c r="C1586" s="1"/>
      <c r="D1586" s="1"/>
      <c r="E1586" s="1"/>
      <c r="F1586" s="1"/>
      <c r="G1586" s="1"/>
      <c r="H1586" s="1"/>
    </row>
    <row r="1587" spans="1:8" ht="13.5" customHeight="1" x14ac:dyDescent="0.25">
      <c r="A1587" s="1"/>
      <c r="B1587" s="1"/>
      <c r="C1587" s="1"/>
      <c r="D1587" s="1"/>
      <c r="E1587" s="1"/>
      <c r="F1587" s="1"/>
      <c r="G1587" s="1"/>
      <c r="H1587" s="1"/>
    </row>
    <row r="1588" spans="1:8" ht="13.5" customHeight="1" x14ac:dyDescent="0.25">
      <c r="A1588" s="1"/>
      <c r="B1588" s="1"/>
      <c r="C1588" s="1"/>
      <c r="D1588" s="1"/>
      <c r="E1588" s="1"/>
      <c r="F1588" s="1"/>
      <c r="G1588" s="1"/>
      <c r="H1588" s="1"/>
    </row>
    <row r="1589" spans="1:8" ht="13.5" customHeight="1" x14ac:dyDescent="0.25">
      <c r="A1589" s="1"/>
      <c r="B1589" s="1"/>
      <c r="C1589" s="1"/>
      <c r="D1589" s="1"/>
      <c r="E1589" s="1"/>
      <c r="F1589" s="1"/>
      <c r="G1589" s="1"/>
      <c r="H1589" s="1"/>
    </row>
    <row r="1590" spans="1:8" ht="13.5" customHeight="1" x14ac:dyDescent="0.25">
      <c r="A1590" s="1"/>
      <c r="B1590" s="1"/>
      <c r="C1590" s="1"/>
      <c r="D1590" s="1"/>
      <c r="E1590" s="1"/>
      <c r="F1590" s="1"/>
      <c r="G1590" s="1"/>
      <c r="H1590" s="1"/>
    </row>
    <row r="1591" spans="1:8" ht="13.5" customHeight="1" x14ac:dyDescent="0.25">
      <c r="A1591" s="1"/>
      <c r="B1591" s="1"/>
      <c r="C1591" s="1"/>
      <c r="D1591" s="1"/>
      <c r="E1591" s="1"/>
      <c r="F1591" s="1"/>
      <c r="G1591" s="1"/>
      <c r="H1591" s="1"/>
    </row>
    <row r="1592" spans="1:8" ht="13.5" customHeight="1" x14ac:dyDescent="0.25">
      <c r="A1592" s="1"/>
      <c r="B1592" s="1"/>
      <c r="C1592" s="1"/>
      <c r="D1592" s="1"/>
      <c r="E1592" s="1"/>
      <c r="F1592" s="1"/>
      <c r="G1592" s="1"/>
      <c r="H1592" s="1"/>
    </row>
    <row r="1593" spans="1:8" ht="13.5" customHeight="1" x14ac:dyDescent="0.25">
      <c r="A1593" s="1"/>
      <c r="B1593" s="1"/>
      <c r="C1593" s="1"/>
      <c r="D1593" s="1"/>
      <c r="E1593" s="1"/>
      <c r="F1593" s="1"/>
      <c r="G1593" s="1"/>
      <c r="H1593" s="1"/>
    </row>
    <row r="1594" spans="1:8" ht="13.5" customHeight="1" x14ac:dyDescent="0.25">
      <c r="A1594" s="1"/>
      <c r="B1594" s="1"/>
      <c r="C1594" s="1"/>
      <c r="D1594" s="1"/>
      <c r="E1594" s="1"/>
      <c r="F1594" s="1"/>
      <c r="G1594" s="1"/>
      <c r="H1594" s="1"/>
    </row>
    <row r="1595" spans="1:8" ht="13.5" customHeight="1" x14ac:dyDescent="0.25">
      <c r="A1595" s="1"/>
      <c r="B1595" s="1"/>
      <c r="C1595" s="1"/>
      <c r="D1595" s="1"/>
      <c r="E1595" s="1"/>
      <c r="F1595" s="1"/>
      <c r="G1595" s="1"/>
      <c r="H1595" s="1"/>
    </row>
    <row r="1596" spans="1:8" ht="13.5" customHeight="1" x14ac:dyDescent="0.25">
      <c r="A1596" s="1"/>
      <c r="B1596" s="1"/>
      <c r="C1596" s="1"/>
      <c r="D1596" s="1"/>
      <c r="E1596" s="1"/>
      <c r="F1596" s="1"/>
      <c r="G1596" s="1"/>
      <c r="H1596" s="1"/>
    </row>
    <row r="1597" spans="1:8" ht="13.5" customHeight="1" x14ac:dyDescent="0.25">
      <c r="A1597" s="1"/>
      <c r="B1597" s="1"/>
      <c r="C1597" s="1"/>
      <c r="D1597" s="1"/>
      <c r="E1597" s="1"/>
      <c r="F1597" s="1"/>
      <c r="G1597" s="1"/>
      <c r="H1597" s="1"/>
    </row>
  </sheetData>
  <mergeCells count="25">
    <mergeCell ref="A43:F44"/>
    <mergeCell ref="B30:E30"/>
    <mergeCell ref="F30:F31"/>
    <mergeCell ref="B31:E31"/>
    <mergeCell ref="B35:E35"/>
    <mergeCell ref="F35:F36"/>
    <mergeCell ref="B36:E36"/>
    <mergeCell ref="B25:E25"/>
    <mergeCell ref="F25:F26"/>
    <mergeCell ref="B26:E26"/>
    <mergeCell ref="B10:E10"/>
    <mergeCell ref="F10:F11"/>
    <mergeCell ref="B11:E11"/>
    <mergeCell ref="B15:E15"/>
    <mergeCell ref="F15:F16"/>
    <mergeCell ref="B16:E16"/>
    <mergeCell ref="B20:E20"/>
    <mergeCell ref="F20:F21"/>
    <mergeCell ref="B21:E21"/>
    <mergeCell ref="A1:F1"/>
    <mergeCell ref="A3:A4"/>
    <mergeCell ref="B3:D3"/>
    <mergeCell ref="B5:E5"/>
    <mergeCell ref="F5:F6"/>
    <mergeCell ref="B6:E6"/>
  </mergeCells>
  <pageMargins left="1" right="1" top="1" bottom="1" header="0.5" footer="0.5"/>
  <pageSetup paperSize="9" scale="67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хоз.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2017-07-31T13:14:29Z</cp:lastPrinted>
  <dcterms:created xsi:type="dcterms:W3CDTF">2016-03-22T05:41:53Z</dcterms:created>
  <dcterms:modified xsi:type="dcterms:W3CDTF">2017-07-31T13:14:37Z</dcterms:modified>
</cp:coreProperties>
</file>