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345" windowHeight="6735"/>
  </bookViews>
  <sheets>
    <sheet name="продукты" sheetId="14" r:id="rId1"/>
    <sheet name="Лист1" sheetId="15" r:id="rId2"/>
  </sheets>
  <definedNames>
    <definedName name="_xlnm.Print_Area" localSheetId="0">продукты!$A$1:$K$27</definedName>
  </definedNames>
  <calcPr calcId="124519"/>
</workbook>
</file>

<file path=xl/calcChain.xml><?xml version="1.0" encoding="utf-8"?>
<calcChain xmlns="http://schemas.openxmlformats.org/spreadsheetml/2006/main">
  <c r="K17" i="14"/>
  <c r="J15"/>
  <c r="K7" i="15" l="1"/>
  <c r="L8" l="1"/>
  <c r="L9" s="1"/>
</calcChain>
</file>

<file path=xl/sharedStrings.xml><?xml version="1.0" encoding="utf-8"?>
<sst xmlns="http://schemas.openxmlformats.org/spreadsheetml/2006/main" count="68" uniqueCount="51">
  <si>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</si>
  <si>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</si>
  <si>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</si>
  <si>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</si>
  <si>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</si>
  <si>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</si>
  <si>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</si>
  <si>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</si>
  <si>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</si>
  <si>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</si>
  <si>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</si>
  <si>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</si>
  <si>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</si>
  <si>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</si>
  <si>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</si>
  <si>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</si>
  <si>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</si>
  <si>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</si>
  <si>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</si>
  <si>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</si>
  <si>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</si>
  <si>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</si>
  <si>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</si>
  <si>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</si>
  <si>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</si>
  <si>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</si>
  <si>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</si>
  <si>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</si>
  <si>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</si>
  <si>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</si>
  <si>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</si>
  <si>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Кукуруза сахарная консервированная</t>
  </si>
  <si>
    <t>Огурцы консервированные</t>
  </si>
  <si>
    <t>Фасоль консервированная</t>
  </si>
  <si>
    <t>ВСЕГО</t>
  </si>
  <si>
    <t>Томаты консервированные (Черри)</t>
  </si>
  <si>
    <t>Томаты консервированные (Черри). Плоды плотные, целые, без добавления уксуса, не содержат ГМО и консервантов, маринад прозрачный. Массовая доля томатов не менее 50% от массы нетто. Банка стеклянная без признаков бомбажа. Масса нетто не  менее 680 гр не более 840гр. ГОСТ Р 54648-2011. Срок годности 2 года</t>
  </si>
  <si>
    <t>Горох, консервированный без уксуса или уксусной кислоты (кроме готовых блюд из овощей)</t>
  </si>
  <si>
    <t xml:space="preserve">Горох, консервированный без уксуса или уксусной кислоты (кроме готовых блюд из овощей).  Товарный сорт: Высший. </t>
  </si>
  <si>
    <t>Коммерческое предложение вх. 37 от 22.10.2019г</t>
  </si>
  <si>
    <t>Коммерческое предложение вх. 39 от 22.10.2019г</t>
  </si>
  <si>
    <t>Коммерческое предложение вх. 38 от 22.10.2019г</t>
  </si>
  <si>
    <t>Фасоль консервированная. Натуральная консервированная.  Сорт   высший Фасоль белая зерновая, натуральная, стерилизованная, не содержит ГМО. Масса фасоли в банке составляет не менее 55% от общей массы, остальное рассол. Жестяная банка не должна иметь вмятин, следов ржавчины, без признаков бомбажа. Масса не менее 400 гр. и не более 450 гр. ГОСТ Р 54679-2011. Срок годности  не менее 12 мес. не более 36 мес.</t>
  </si>
  <si>
    <t>Кукуруза сахарная консервированная. Сорт высший. Консистенция мягкая, однородная. Массовая доля зерен кукурузы составляет не менее 60% от общей массы. . Жестяная банка не должна иметь вмятин, следов ржавчины, без признаков бомбажа. Масса не менее 400 гр. и не более 450 гр. ГОСТ 34114-2017. Срок годности не менее 12мес. и не более 36мес</t>
  </si>
  <si>
    <t>Огурцы консервированные. Высший сорт Огурцы целые, чистые без плодоножек и остатков цветков, здоровые, не мятые, без механических повреждений. не содержат ГМО и консерванты. Вкус и запах слабокислый, умеренно соленый, свойственный консервированным овощам данного вида. Консистенция огурцов плотная. Массовая доля огурцов от массы нетто не менее 55%. Стеклянная банка не менее 720 гр. и не более 800 гр., банки без нарушения герметичности и без признаков бомбажа. . ГОСТ 31713-2012. Срок годности не менее 12 мес. И более 24 мес.</t>
  </si>
  <si>
    <t>усл. бан</t>
  </si>
  <si>
    <t>шк/сад</t>
  </si>
  <si>
    <t>усл. бан.</t>
  </si>
  <si>
    <t>IV. Обоснование начальной (максимальной) цены гражданско-правового договора на поставку овощных консервов</t>
  </si>
  <si>
    <t>МБОУ " СОШ № 6"</t>
  </si>
  <si>
    <t xml:space="preserve"> Директор                                                                        Е.Б. Комисаренко                   Подпись ______________________</t>
  </si>
</sst>
</file>

<file path=xl/styles.xml><?xml version="1.0" encoding="utf-8"?>
<styleSheet xmlns="http://schemas.openxmlformats.org/spreadsheetml/2006/main">
  <numFmts count="1">
    <numFmt numFmtId="164" formatCode="_-* #,##0.00\ _₽_-;\-* #,##0.00\ _₽_-;_-* &quot;-&quot;??\ _₽_-;_-@_-"/>
  </numFmts>
  <fonts count="18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6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164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justify" vertical="justify" wrapText="1"/>
    </xf>
    <xf numFmtId="0" fontId="11" fillId="2" borderId="1" xfId="0" applyFont="1" applyFill="1" applyBorder="1" applyAlignment="1">
      <alignment horizontal="justify" vertical="justify" wrapText="1"/>
    </xf>
    <xf numFmtId="0" fontId="3" fillId="2" borderId="0" xfId="0" applyFont="1" applyFill="1" applyBorder="1" applyAlignment="1">
      <alignment horizontal="justify" vertical="justify" wrapText="1"/>
    </xf>
    <xf numFmtId="0" fontId="7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4" fillId="2" borderId="0" xfId="0" applyFont="1" applyFill="1" applyBorder="1" applyAlignment="1">
      <alignment horizontal="left" vertical="center"/>
    </xf>
    <xf numFmtId="164" fontId="11" fillId="2" borderId="0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64" fontId="11" fillId="2" borderId="7" xfId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6" fillId="0" borderId="2" xfId="0" applyNumberFormat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1" fillId="0" borderId="1" xfId="0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center" wrapText="1"/>
    </xf>
    <xf numFmtId="0" fontId="11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5" fillId="2" borderId="9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justify" wrapText="1"/>
    </xf>
    <xf numFmtId="0" fontId="1" fillId="2" borderId="4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3"/>
  <sheetViews>
    <sheetView tabSelected="1" topLeftCell="A4" zoomScale="80" zoomScaleNormal="80" workbookViewId="0">
      <selection activeCell="D31" sqref="D31"/>
    </sheetView>
  </sheetViews>
  <sheetFormatPr defaultRowHeight="15"/>
  <cols>
    <col min="1" max="1" width="6" style="22" customWidth="1"/>
    <col min="2" max="2" width="25" style="40" customWidth="1"/>
    <col min="3" max="3" width="58.28515625" style="48" customWidth="1"/>
    <col min="4" max="4" width="8" style="22" customWidth="1"/>
    <col min="5" max="5" width="7" style="22" customWidth="1"/>
    <col min="6" max="6" width="7.42578125" style="22" customWidth="1"/>
    <col min="7" max="9" width="9.140625" style="22"/>
    <col min="10" max="10" width="10.28515625" style="22" customWidth="1"/>
    <col min="11" max="11" width="16.28515625" style="22" customWidth="1"/>
    <col min="12" max="16384" width="9.140625" style="22"/>
  </cols>
  <sheetData>
    <row r="1" spans="1:14" ht="30" customHeight="1">
      <c r="A1" s="68" t="s">
        <v>48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4" s="23" customFormat="1" ht="12.75">
      <c r="A2" s="75" t="s">
        <v>30</v>
      </c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4">
      <c r="A3" s="24"/>
      <c r="B3" s="36"/>
      <c r="C3" s="44"/>
      <c r="D3" s="25"/>
      <c r="E3" s="63"/>
      <c r="F3" s="25"/>
      <c r="G3" s="25"/>
      <c r="H3" s="25"/>
      <c r="I3" s="42"/>
      <c r="J3" s="25"/>
      <c r="K3" s="25"/>
    </row>
    <row r="4" spans="1:14" ht="15.75">
      <c r="A4" s="69" t="s">
        <v>28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4" ht="15" customHeight="1">
      <c r="A5" s="70" t="s">
        <v>0</v>
      </c>
      <c r="B5" s="71" t="s">
        <v>9</v>
      </c>
      <c r="C5" s="73" t="s">
        <v>10</v>
      </c>
      <c r="D5" s="71" t="s">
        <v>11</v>
      </c>
      <c r="E5" s="71" t="s">
        <v>46</v>
      </c>
      <c r="F5" s="71"/>
      <c r="G5" s="76" t="s">
        <v>2</v>
      </c>
      <c r="H5" s="77"/>
      <c r="I5" s="77"/>
      <c r="J5" s="72" t="s">
        <v>6</v>
      </c>
      <c r="K5" s="72" t="s">
        <v>7</v>
      </c>
    </row>
    <row r="6" spans="1:14">
      <c r="A6" s="70"/>
      <c r="B6" s="72"/>
      <c r="C6" s="73"/>
      <c r="D6" s="71"/>
      <c r="E6" s="71"/>
      <c r="F6" s="71"/>
      <c r="G6" s="26" t="s">
        <v>3</v>
      </c>
      <c r="H6" s="26" t="s">
        <v>4</v>
      </c>
      <c r="I6" s="43" t="s">
        <v>5</v>
      </c>
      <c r="J6" s="74"/>
      <c r="K6" s="74"/>
    </row>
    <row r="7" spans="1:14" ht="112.5" customHeight="1">
      <c r="A7" s="10">
        <v>1</v>
      </c>
      <c r="B7" s="11" t="s">
        <v>31</v>
      </c>
      <c r="C7" s="45" t="s">
        <v>43</v>
      </c>
      <c r="D7" s="27" t="s">
        <v>45</v>
      </c>
      <c r="E7" s="27">
        <v>1300</v>
      </c>
      <c r="F7" s="66">
        <v>560</v>
      </c>
      <c r="G7" s="29">
        <v>38</v>
      </c>
      <c r="H7" s="29">
        <v>50</v>
      </c>
      <c r="I7" s="29">
        <v>75</v>
      </c>
      <c r="J7" s="30">
        <v>54.33</v>
      </c>
      <c r="K7" s="35"/>
    </row>
    <row r="8" spans="1:14">
      <c r="A8" s="67" t="s">
        <v>12</v>
      </c>
      <c r="B8" s="67"/>
      <c r="C8" s="67"/>
      <c r="D8" s="67"/>
      <c r="E8" s="67"/>
      <c r="F8" s="67"/>
      <c r="G8" s="67"/>
      <c r="H8" s="67"/>
      <c r="I8" s="67"/>
      <c r="J8" s="67"/>
      <c r="K8" s="35">
        <v>101053.8</v>
      </c>
    </row>
    <row r="9" spans="1:14" ht="148.5" customHeight="1">
      <c r="A9" s="10">
        <v>2</v>
      </c>
      <c r="B9" s="11" t="s">
        <v>33</v>
      </c>
      <c r="C9" s="45" t="s">
        <v>42</v>
      </c>
      <c r="D9" s="27" t="s">
        <v>45</v>
      </c>
      <c r="E9" s="64">
        <v>895</v>
      </c>
      <c r="F9" s="28">
        <v>0</v>
      </c>
      <c r="G9" s="29">
        <v>60</v>
      </c>
      <c r="H9" s="29">
        <v>60</v>
      </c>
      <c r="I9" s="29">
        <v>60</v>
      </c>
      <c r="J9" s="30">
        <v>60</v>
      </c>
      <c r="K9" s="35"/>
    </row>
    <row r="10" spans="1:14">
      <c r="A10" s="67" t="s">
        <v>12</v>
      </c>
      <c r="B10" s="67"/>
      <c r="C10" s="67"/>
      <c r="D10" s="67"/>
      <c r="E10" s="67"/>
      <c r="F10" s="67"/>
      <c r="G10" s="67"/>
      <c r="H10" s="67"/>
      <c r="I10" s="67"/>
      <c r="J10" s="67"/>
      <c r="K10" s="35">
        <v>53700</v>
      </c>
    </row>
    <row r="11" spans="1:14" ht="162.75" customHeight="1">
      <c r="A11" s="10">
        <v>3</v>
      </c>
      <c r="B11" s="11" t="s">
        <v>32</v>
      </c>
      <c r="C11" s="45" t="s">
        <v>44</v>
      </c>
      <c r="D11" s="27" t="s">
        <v>45</v>
      </c>
      <c r="E11" s="64">
        <v>3800</v>
      </c>
      <c r="F11" s="28">
        <v>1100</v>
      </c>
      <c r="G11" s="29">
        <v>160</v>
      </c>
      <c r="H11" s="29">
        <v>160</v>
      </c>
      <c r="I11" s="29">
        <v>120</v>
      </c>
      <c r="J11" s="30">
        <v>146.66999999999999</v>
      </c>
      <c r="K11" s="35"/>
    </row>
    <row r="12" spans="1:14">
      <c r="A12" s="67" t="s">
        <v>12</v>
      </c>
      <c r="B12" s="67"/>
      <c r="C12" s="67"/>
      <c r="D12" s="67"/>
      <c r="E12" s="67"/>
      <c r="F12" s="67"/>
      <c r="G12" s="67"/>
      <c r="H12" s="67"/>
      <c r="I12" s="67"/>
      <c r="J12" s="67"/>
      <c r="K12" s="35">
        <v>718683</v>
      </c>
    </row>
    <row r="13" spans="1:14" ht="79.5" customHeight="1">
      <c r="A13" s="54">
        <v>4</v>
      </c>
      <c r="B13" s="55" t="s">
        <v>37</v>
      </c>
      <c r="C13" s="62" t="s">
        <v>38</v>
      </c>
      <c r="D13" s="56" t="s">
        <v>29</v>
      </c>
      <c r="E13" s="65">
        <v>4000</v>
      </c>
      <c r="F13" s="57">
        <v>450</v>
      </c>
      <c r="G13" s="58">
        <v>84.44</v>
      </c>
      <c r="H13" s="58">
        <v>111.11</v>
      </c>
      <c r="I13" s="58">
        <v>88.89</v>
      </c>
      <c r="J13" s="59">
        <v>94.81</v>
      </c>
      <c r="K13" s="60"/>
      <c r="N13" s="61"/>
    </row>
    <row r="14" spans="1:14">
      <c r="A14" s="67" t="s">
        <v>12</v>
      </c>
      <c r="B14" s="67"/>
      <c r="C14" s="67"/>
      <c r="D14" s="67"/>
      <c r="E14" s="67"/>
      <c r="F14" s="67"/>
      <c r="G14" s="67"/>
      <c r="H14" s="67"/>
      <c r="I14" s="67"/>
      <c r="J14" s="67"/>
      <c r="K14" s="35">
        <v>421904.5</v>
      </c>
    </row>
    <row r="15" spans="1:14" ht="126" customHeight="1">
      <c r="A15" s="10">
        <v>5</v>
      </c>
      <c r="B15" s="11" t="s">
        <v>35</v>
      </c>
      <c r="C15" s="45" t="s">
        <v>36</v>
      </c>
      <c r="D15" s="27" t="s">
        <v>47</v>
      </c>
      <c r="E15" s="64">
        <v>2800</v>
      </c>
      <c r="F15" s="28">
        <v>730</v>
      </c>
      <c r="G15" s="29">
        <v>160</v>
      </c>
      <c r="H15" s="29">
        <v>120</v>
      </c>
      <c r="I15" s="29">
        <v>85</v>
      </c>
      <c r="J15" s="30">
        <f>(G15+H15+I15)/3</f>
        <v>121.66666666666667</v>
      </c>
      <c r="K15" s="35"/>
    </row>
    <row r="16" spans="1:14" ht="15.75" thickBot="1">
      <c r="A16" s="67" t="s">
        <v>12</v>
      </c>
      <c r="B16" s="67"/>
      <c r="C16" s="67"/>
      <c r="D16" s="67"/>
      <c r="E16" s="67"/>
      <c r="F16" s="67"/>
      <c r="G16" s="67"/>
      <c r="H16" s="67"/>
      <c r="I16" s="67"/>
      <c r="J16" s="67"/>
      <c r="K16" s="35">
        <v>429495.1</v>
      </c>
    </row>
    <row r="17" spans="1:11" ht="15.75" thickBot="1">
      <c r="A17" s="51"/>
      <c r="B17" s="52"/>
      <c r="C17" s="52" t="s">
        <v>34</v>
      </c>
      <c r="D17" s="52"/>
      <c r="E17" s="52"/>
      <c r="F17" s="52"/>
      <c r="G17" s="52"/>
      <c r="H17" s="52"/>
      <c r="I17" s="52"/>
      <c r="J17" s="52"/>
      <c r="K17" s="53">
        <f>K8+K10+K12+K14+K16</f>
        <v>1724836.4</v>
      </c>
    </row>
    <row r="18" spans="1:11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50"/>
    </row>
    <row r="19" spans="1:11" ht="15.75">
      <c r="A19" s="31">
        <v>1</v>
      </c>
      <c r="B19" s="78" t="s">
        <v>39</v>
      </c>
      <c r="C19" s="78"/>
      <c r="D19" s="78"/>
      <c r="E19" s="78"/>
      <c r="F19" s="78"/>
      <c r="G19" s="78"/>
      <c r="H19" s="78"/>
      <c r="I19" s="78"/>
      <c r="J19" s="78"/>
      <c r="K19" s="78"/>
    </row>
    <row r="20" spans="1:11" ht="15.75" customHeight="1">
      <c r="A20" s="31">
        <v>2</v>
      </c>
      <c r="B20" s="78" t="s">
        <v>40</v>
      </c>
      <c r="C20" s="78"/>
      <c r="D20" s="78"/>
      <c r="E20" s="78"/>
      <c r="F20" s="78"/>
      <c r="G20" s="78"/>
      <c r="H20" s="78"/>
      <c r="I20" s="78"/>
      <c r="J20" s="78"/>
      <c r="K20" s="78"/>
    </row>
    <row r="21" spans="1:11" ht="15.75" customHeight="1">
      <c r="A21" s="31">
        <v>3</v>
      </c>
      <c r="B21" s="78" t="s">
        <v>41</v>
      </c>
      <c r="C21" s="78"/>
      <c r="D21" s="78"/>
      <c r="E21" s="78"/>
      <c r="F21" s="78"/>
      <c r="G21" s="78"/>
      <c r="H21" s="78"/>
      <c r="I21" s="78"/>
      <c r="J21" s="78"/>
      <c r="K21" s="78"/>
    </row>
    <row r="22" spans="1:11" ht="15.75" customHeight="1">
      <c r="A22" s="31"/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3" spans="1:11" ht="15.75" customHeight="1">
      <c r="A23" s="31"/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pans="1:11" ht="15.75" customHeight="1">
      <c r="A24" s="31"/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pans="1:11" ht="15.75">
      <c r="A25" s="31"/>
      <c r="B25" s="37"/>
      <c r="C25" s="46"/>
      <c r="D25" s="32"/>
      <c r="E25" s="41"/>
      <c r="F25" s="32"/>
      <c r="G25" s="32"/>
      <c r="H25" s="32"/>
      <c r="I25" s="41"/>
      <c r="J25" s="32"/>
      <c r="K25" s="32"/>
    </row>
    <row r="26" spans="1:11" ht="15.75">
      <c r="A26" s="33" t="s">
        <v>49</v>
      </c>
      <c r="B26" s="38"/>
      <c r="C26" s="47"/>
      <c r="D26" s="34"/>
      <c r="E26" s="34"/>
      <c r="F26" s="34"/>
      <c r="G26" s="34"/>
      <c r="H26" s="34"/>
      <c r="I26" s="34"/>
      <c r="J26" s="34"/>
      <c r="K26" s="34"/>
    </row>
    <row r="27" spans="1:11" ht="15.75">
      <c r="A27" s="79" t="s">
        <v>50</v>
      </c>
      <c r="B27" s="79"/>
      <c r="C27" s="79"/>
      <c r="D27" s="79"/>
      <c r="E27" s="79"/>
      <c r="F27" s="79"/>
      <c r="G27" s="79"/>
      <c r="H27" s="79"/>
      <c r="I27" s="79"/>
      <c r="J27" s="79"/>
      <c r="K27" s="79"/>
    </row>
    <row r="28" spans="1:11">
      <c r="A28" s="34"/>
      <c r="B28" s="39"/>
      <c r="C28" s="47"/>
      <c r="D28" s="34"/>
      <c r="E28" s="34"/>
      <c r="F28" s="34"/>
      <c r="G28" s="34"/>
      <c r="H28" s="34"/>
      <c r="I28" s="34"/>
      <c r="J28" s="34"/>
      <c r="K28" s="34"/>
    </row>
    <row r="29" spans="1:11">
      <c r="A29" s="34"/>
      <c r="B29" s="39"/>
      <c r="C29" s="47"/>
      <c r="D29" s="34"/>
      <c r="E29" s="34"/>
      <c r="F29" s="34"/>
      <c r="G29" s="34"/>
      <c r="H29" s="34"/>
      <c r="I29" s="34"/>
      <c r="J29" s="34"/>
      <c r="K29" s="34"/>
    </row>
    <row r="30" spans="1:11">
      <c r="A30" s="34"/>
      <c r="B30" s="39"/>
      <c r="C30" s="47"/>
      <c r="D30" s="34"/>
      <c r="E30" s="34"/>
      <c r="F30" s="34"/>
      <c r="G30" s="34"/>
      <c r="H30" s="34"/>
      <c r="I30" s="34"/>
      <c r="J30" s="34"/>
      <c r="K30" s="34"/>
    </row>
    <row r="31" spans="1:11">
      <c r="A31" s="34"/>
      <c r="B31" s="39"/>
      <c r="C31" s="47"/>
      <c r="D31" s="34"/>
      <c r="E31" s="34"/>
      <c r="F31" s="34"/>
      <c r="G31" s="34"/>
      <c r="H31" s="34"/>
      <c r="I31" s="34"/>
      <c r="J31" s="34"/>
      <c r="K31" s="34"/>
    </row>
    <row r="32" spans="1:11">
      <c r="A32" s="34"/>
      <c r="B32" s="39"/>
      <c r="C32" s="47"/>
      <c r="D32" s="34"/>
      <c r="E32" s="34"/>
      <c r="F32" s="34"/>
      <c r="G32" s="34"/>
      <c r="H32" s="34"/>
      <c r="I32" s="34"/>
      <c r="J32" s="34"/>
      <c r="K32" s="34"/>
    </row>
    <row r="33" spans="1:11">
      <c r="A33" s="34"/>
      <c r="B33" s="39"/>
      <c r="C33" s="47"/>
      <c r="D33" s="34"/>
      <c r="E33" s="34"/>
      <c r="F33" s="34"/>
      <c r="G33" s="34"/>
      <c r="H33" s="34"/>
      <c r="I33" s="34"/>
      <c r="J33" s="34"/>
      <c r="K33" s="34"/>
    </row>
  </sheetData>
  <mergeCells count="23">
    <mergeCell ref="B20:K20"/>
    <mergeCell ref="B21:K21"/>
    <mergeCell ref="A16:J16"/>
    <mergeCell ref="A27:K27"/>
    <mergeCell ref="B22:K22"/>
    <mergeCell ref="B23:K23"/>
    <mergeCell ref="B24:K24"/>
    <mergeCell ref="B19:K19"/>
    <mergeCell ref="A14:J14"/>
    <mergeCell ref="A8:J8"/>
    <mergeCell ref="A10:J10"/>
    <mergeCell ref="A12:J12"/>
    <mergeCell ref="A1:K1"/>
    <mergeCell ref="A4:K4"/>
    <mergeCell ref="A5:A6"/>
    <mergeCell ref="B5:B6"/>
    <mergeCell ref="C5:C6"/>
    <mergeCell ref="D5:D6"/>
    <mergeCell ref="J5:J6"/>
    <mergeCell ref="K5:K6"/>
    <mergeCell ref="A2:K2"/>
    <mergeCell ref="G5:I5"/>
    <mergeCell ref="E5:F6"/>
  </mergeCells>
  <pageMargins left="0.23622047244094491" right="0.23622047244094491" top="0.15748031496062992" bottom="0.15748031496062992" header="0.31496062992125984" footer="0.31496062992125984"/>
  <pageSetup paperSize="9" scale="86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4"/>
  <sheetViews>
    <sheetView topLeftCell="A28" workbookViewId="0">
      <selection activeCell="N12" sqref="N12"/>
    </sheetView>
  </sheetViews>
  <sheetFormatPr defaultRowHeight="1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>
      <c r="A1" s="81" t="s">
        <v>17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6" ht="28.5" customHeight="1">
      <c r="A2" s="85" t="s">
        <v>27</v>
      </c>
      <c r="B2" s="85"/>
      <c r="C2" s="85"/>
      <c r="D2" s="85"/>
      <c r="E2" s="85"/>
      <c r="F2" s="85"/>
      <c r="G2" s="85"/>
      <c r="H2" s="85"/>
      <c r="I2" s="85"/>
      <c r="J2" s="16"/>
      <c r="K2" s="16"/>
      <c r="L2" s="16"/>
    </row>
    <row r="3" spans="1:16" ht="25.5" customHeight="1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>
      <c r="A5" s="82" t="s">
        <v>0</v>
      </c>
      <c r="B5" s="83" t="s">
        <v>9</v>
      </c>
      <c r="C5" s="83" t="s">
        <v>10</v>
      </c>
      <c r="D5" s="83" t="s">
        <v>11</v>
      </c>
      <c r="E5" s="83" t="s">
        <v>1</v>
      </c>
      <c r="F5" s="83" t="s">
        <v>2</v>
      </c>
      <c r="G5" s="83"/>
      <c r="H5" s="83"/>
      <c r="I5" s="83"/>
      <c r="J5" s="83"/>
      <c r="K5" s="83" t="s">
        <v>6</v>
      </c>
      <c r="L5" s="83" t="s">
        <v>7</v>
      </c>
    </row>
    <row r="6" spans="1:16" ht="25.5" customHeight="1">
      <c r="A6" s="82"/>
      <c r="B6" s="83"/>
      <c r="C6" s="83"/>
      <c r="D6" s="83"/>
      <c r="E6" s="83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83"/>
      <c r="L6" s="83"/>
    </row>
    <row r="7" spans="1:16" ht="69" customHeight="1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>
      <c r="A8" s="84" t="s">
        <v>12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4">
        <f>K7*E7</f>
        <v>231000</v>
      </c>
    </row>
    <row r="9" spans="1:16">
      <c r="A9" s="84" t="s">
        <v>15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7">
        <f>L8</f>
        <v>231000</v>
      </c>
    </row>
    <row r="10" spans="1:16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>
      <c r="A11" s="5">
        <v>1</v>
      </c>
      <c r="B11" s="80" t="s">
        <v>21</v>
      </c>
      <c r="C11" s="80"/>
      <c r="D11" s="80"/>
      <c r="E11" s="80"/>
      <c r="F11" s="14"/>
      <c r="G11" s="14"/>
      <c r="H11" s="14"/>
      <c r="I11" s="14"/>
      <c r="J11" s="14"/>
      <c r="K11" s="14"/>
      <c r="L11" s="14"/>
    </row>
    <row r="12" spans="1:16" ht="14.25" customHeight="1">
      <c r="A12" s="5">
        <v>2</v>
      </c>
      <c r="B12" s="80" t="s">
        <v>22</v>
      </c>
      <c r="C12" s="80"/>
      <c r="D12" s="80"/>
      <c r="E12" s="80"/>
      <c r="F12" s="14"/>
      <c r="G12" s="14"/>
      <c r="H12" s="14"/>
      <c r="I12" s="14"/>
      <c r="J12" s="14"/>
      <c r="K12" s="14"/>
      <c r="L12" s="14"/>
    </row>
    <row r="13" spans="1:16" ht="14.25" customHeight="1">
      <c r="A13" s="5">
        <v>3</v>
      </c>
      <c r="B13" s="80" t="s">
        <v>23</v>
      </c>
      <c r="C13" s="80"/>
      <c r="D13" s="80"/>
      <c r="E13" s="80"/>
      <c r="F13" s="14"/>
      <c r="G13" s="14"/>
      <c r="H13" s="14"/>
      <c r="I13" s="14"/>
      <c r="J13" s="14"/>
      <c r="K13" s="14"/>
      <c r="L13" s="14"/>
    </row>
    <row r="14" spans="1:16" ht="14.25" customHeight="1">
      <c r="A14" s="5">
        <v>4</v>
      </c>
      <c r="B14" s="80" t="s">
        <v>24</v>
      </c>
      <c r="C14" s="80"/>
      <c r="D14" s="80"/>
      <c r="E14" s="80"/>
      <c r="F14" s="14"/>
      <c r="G14" s="14"/>
      <c r="H14" s="14"/>
      <c r="I14" s="14"/>
      <c r="J14" s="14"/>
      <c r="K14" s="14"/>
      <c r="L14" s="14"/>
    </row>
    <row r="15" spans="1:16" ht="14.25" customHeight="1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</vt:lpstr>
      <vt:lpstr>Лист1</vt:lpstr>
      <vt:lpstr>продукты!Область_печати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Admin</cp:lastModifiedBy>
  <cp:lastPrinted>2020-02-19T03:48:12Z</cp:lastPrinted>
  <dcterms:created xsi:type="dcterms:W3CDTF">2014-02-14T07:05:08Z</dcterms:created>
  <dcterms:modified xsi:type="dcterms:W3CDTF">2020-02-19T03:49:15Z</dcterms:modified>
</cp:coreProperties>
</file>