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45" windowWidth="10230" windowHeight="8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E8" i="1"/>
  <c r="D8" i="1"/>
  <c r="H8" i="1"/>
  <c r="H7" i="1"/>
  <c r="G7" i="1" l="1"/>
</calcChain>
</file>

<file path=xl/sharedStrings.xml><?xml version="1.0" encoding="utf-8"?>
<sst xmlns="http://schemas.openxmlformats.org/spreadsheetml/2006/main" count="22" uniqueCount="22">
  <si>
    <t>Средняя цена, руб.</t>
  </si>
  <si>
    <t>Наименование  услуги</t>
  </si>
  <si>
    <t>Единичные цены (тарифы), руб.</t>
  </si>
  <si>
    <t xml:space="preserve">                                                                Н.А. Попова</t>
  </si>
  <si>
    <t>Метод обоснования начальной (максимальной) цены: метод сопоставления рыночных цен.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</si>
  <si>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аукцион. </t>
    </r>
  </si>
  <si>
    <t xml:space="preserve">1* </t>
  </si>
  <si>
    <t>2*</t>
  </si>
  <si>
    <t xml:space="preserve">3* </t>
  </si>
  <si>
    <t>Единица измерения</t>
  </si>
  <si>
    <t>Гл. специалист</t>
  </si>
  <si>
    <t>Н.Б. Королева</t>
  </si>
  <si>
    <t xml:space="preserve">Рамка.
Формат А4. Со стеклом. Материал рамки пластик. Материал подложки - плотный картон. Цвет - «коричневый мрамор».
</t>
  </si>
  <si>
    <t>Кол-во</t>
  </si>
  <si>
    <t>Штука</t>
  </si>
  <si>
    <t>1*: Коммерческое предложение исх. № 11 от  04.12.2019</t>
  </si>
  <si>
    <t>2*: Коммерческое предложение   исх. № 302 от 01.08.2020</t>
  </si>
  <si>
    <t>3*: Коммерческое предложение   исх. № 9 от 05.12.2019</t>
  </si>
  <si>
    <t xml:space="preserve"> Начальная (максимальная) цена контракта:   20 000 (двадцать тысяч) рублей 00 копеек.</t>
  </si>
  <si>
    <t xml:space="preserve"> Начальная (максимальная) цена контракта, руб.</t>
  </si>
  <si>
    <t>Начальная (максимальная) цена контракта</t>
  </si>
  <si>
    <t xml:space="preserve"> 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</si>
</sst>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4" fillId="0" borderId="0" xfId="0" applyFont="1"/>
    <xf numFmtId="2" fontId="2" fillId="0" borderId="0" xfId="0" applyNumberFormat="1" applyFont="1" applyAlignment="1"/>
    <xf numFmtId="0" fontId="0" fillId="0" borderId="0" xfId="0" applyFill="1"/>
    <xf numFmtId="0" fontId="6" fillId="0" borderId="3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3" fillId="0" borderId="0" xfId="0" quotePrefix="1" applyNumberFormat="1" applyFont="1" applyAlignment="1">
      <alignment horizontal="left"/>
    </xf>
    <xf numFmtId="0" fontId="8" fillId="0" borderId="0" xfId="0" applyFont="1"/>
    <xf numFmtId="0" fontId="6" fillId="0" borderId="0" xfId="0" applyFont="1"/>
    <xf numFmtId="0" fontId="7" fillId="0" borderId="0" xfId="0" applyFont="1" applyBorder="1" applyAlignment="1">
      <alignment vertical="center" wrapText="1"/>
    </xf>
    <xf numFmtId="0" fontId="8" fillId="0" borderId="0" xfId="0" applyFont="1" applyBorder="1"/>
    <xf numFmtId="0" fontId="6" fillId="0" borderId="0" xfId="0" applyFont="1" applyBorder="1"/>
    <xf numFmtId="4" fontId="3" fillId="0" borderId="0" xfId="0" quotePrefix="1" applyNumberFormat="1" applyFont="1" applyAlignment="1">
      <alignment horizontal="center"/>
    </xf>
    <xf numFmtId="0" fontId="5" fillId="0" borderId="0" xfId="0" applyFont="1" applyAlignment="1">
      <alignment vertical="top"/>
    </xf>
    <xf numFmtId="0" fontId="8" fillId="0" borderId="0" xfId="0" applyFont="1" applyFill="1" applyBorder="1"/>
    <xf numFmtId="0" fontId="8" fillId="0" borderId="0" xfId="0" applyFont="1" applyFill="1"/>
    <xf numFmtId="2" fontId="7" fillId="0" borderId="0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4" fontId="6" fillId="0" borderId="0" xfId="0" applyNumberFormat="1" applyFont="1" applyAlignment="1">
      <alignment horizontal="left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quotePrefix="1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workbookViewId="0">
      <selection activeCell="I6" sqref="I6"/>
    </sheetView>
  </sheetViews>
  <sheetFormatPr defaultRowHeight="15" x14ac:dyDescent="0.25"/>
  <cols>
    <col min="1" max="1" width="33.7109375" customWidth="1"/>
    <col min="2" max="2" width="13.5703125" customWidth="1"/>
    <col min="3" max="3" width="11.85546875" customWidth="1"/>
    <col min="4" max="4" width="12.85546875" customWidth="1"/>
    <col min="5" max="5" width="15.42578125" customWidth="1"/>
    <col min="6" max="6" width="16" customWidth="1"/>
    <col min="7" max="7" width="13.42578125" customWidth="1"/>
    <col min="8" max="8" width="23.140625" customWidth="1"/>
    <col min="9" max="9" width="13.85546875" customWidth="1"/>
    <col min="10" max="10" width="6.42578125" customWidth="1"/>
    <col min="11" max="11" width="6.7109375" customWidth="1"/>
    <col min="12" max="12" width="12.42578125" customWidth="1"/>
    <col min="13" max="13" width="26.42578125" customWidth="1"/>
    <col min="14" max="14" width="16.5703125" style="1" customWidth="1"/>
    <col min="15" max="15" width="12.140625" customWidth="1"/>
  </cols>
  <sheetData>
    <row r="1" spans="1:14" ht="18.75" customHeight="1" x14ac:dyDescent="0.25">
      <c r="A1" s="30" t="s">
        <v>21</v>
      </c>
      <c r="B1" s="30"/>
      <c r="C1" s="30"/>
      <c r="D1" s="30"/>
      <c r="E1" s="30"/>
      <c r="F1" s="30"/>
      <c r="G1" s="30"/>
      <c r="H1" s="30"/>
      <c r="I1" s="19"/>
      <c r="J1" s="19"/>
      <c r="K1" s="19"/>
      <c r="L1" s="19"/>
      <c r="M1" s="19"/>
      <c r="N1" s="16"/>
    </row>
    <row r="2" spans="1:14" ht="3" customHeight="1" x14ac:dyDescent="0.25">
      <c r="A2" s="30"/>
      <c r="B2" s="30"/>
      <c r="C2" s="30"/>
      <c r="D2" s="30"/>
      <c r="E2" s="30"/>
      <c r="F2" s="30"/>
      <c r="G2" s="30"/>
      <c r="H2" s="30"/>
      <c r="I2" s="19"/>
      <c r="J2" s="19"/>
      <c r="K2" s="19"/>
      <c r="L2" s="19"/>
      <c r="M2" s="19"/>
      <c r="N2" s="16"/>
    </row>
    <row r="3" spans="1:14" s="2" customFormat="1" ht="15.75" x14ac:dyDescent="0.25">
      <c r="A3" s="31" t="s">
        <v>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"/>
    </row>
    <row r="4" spans="1:14" s="2" customFormat="1" ht="13.5" customHeight="1" thickBot="1" x14ac:dyDescent="0.3">
      <c r="A4" s="32" t="s">
        <v>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ht="60.75" customHeight="1" thickBot="1" x14ac:dyDescent="0.3">
      <c r="A5" s="35" t="s">
        <v>1</v>
      </c>
      <c r="B5" s="35" t="s">
        <v>9</v>
      </c>
      <c r="C5" s="35" t="s">
        <v>13</v>
      </c>
      <c r="D5" s="37" t="s">
        <v>2</v>
      </c>
      <c r="E5" s="38"/>
      <c r="F5" s="38"/>
      <c r="G5" s="39"/>
      <c r="H5" s="35" t="s">
        <v>19</v>
      </c>
      <c r="I5" s="13"/>
      <c r="J5" s="13"/>
      <c r="K5" s="13"/>
      <c r="L5" s="13"/>
      <c r="M5" s="13"/>
      <c r="N5" s="13"/>
    </row>
    <row r="6" spans="1:14" ht="93.75" customHeight="1" thickBot="1" x14ac:dyDescent="0.3">
      <c r="A6" s="36"/>
      <c r="B6" s="36"/>
      <c r="C6" s="36"/>
      <c r="D6" s="23" t="s">
        <v>6</v>
      </c>
      <c r="E6" s="23" t="s">
        <v>7</v>
      </c>
      <c r="F6" s="23" t="s">
        <v>8</v>
      </c>
      <c r="G6" s="23" t="s">
        <v>0</v>
      </c>
      <c r="H6" s="36"/>
      <c r="I6" s="13"/>
      <c r="J6" s="13"/>
      <c r="K6" s="13"/>
      <c r="L6" s="13"/>
      <c r="M6" s="13"/>
      <c r="N6" s="13"/>
    </row>
    <row r="7" spans="1:14" ht="81.75" customHeight="1" thickBot="1" x14ac:dyDescent="0.3">
      <c r="A7" s="40" t="s">
        <v>12</v>
      </c>
      <c r="B7" s="24" t="s">
        <v>14</v>
      </c>
      <c r="C7" s="7">
        <v>100</v>
      </c>
      <c r="D7" s="8">
        <v>200</v>
      </c>
      <c r="E7" s="8">
        <v>205</v>
      </c>
      <c r="F7" s="8">
        <v>195</v>
      </c>
      <c r="G7" s="9">
        <f>ROUND((F7+E7+D7)/3,2)</f>
        <v>200</v>
      </c>
      <c r="H7" s="9">
        <f>G7*C7</f>
        <v>20000</v>
      </c>
      <c r="I7" s="13"/>
      <c r="J7" s="13"/>
      <c r="K7" s="13"/>
      <c r="L7" s="13"/>
      <c r="M7" s="13"/>
      <c r="N7" s="13"/>
    </row>
    <row r="8" spans="1:14" s="6" customFormat="1" ht="34.5" customHeight="1" thickBot="1" x14ac:dyDescent="0.3">
      <c r="A8" s="26" t="s">
        <v>20</v>
      </c>
      <c r="B8" s="7"/>
      <c r="C8" s="7"/>
      <c r="D8" s="11">
        <f>D7*C7</f>
        <v>20000</v>
      </c>
      <c r="E8" s="11">
        <f>E7*C7</f>
        <v>20500</v>
      </c>
      <c r="F8" s="11">
        <f>F7*C7</f>
        <v>19500</v>
      </c>
      <c r="G8" s="10"/>
      <c r="H8" s="11">
        <f>H7</f>
        <v>20000</v>
      </c>
      <c r="I8" s="21"/>
      <c r="J8" s="20"/>
      <c r="K8" s="21"/>
      <c r="L8" s="21"/>
      <c r="M8" s="21"/>
      <c r="N8" s="21"/>
    </row>
    <row r="9" spans="1:14" s="6" customFormat="1" ht="23.25" customHeight="1" x14ac:dyDescent="0.25">
      <c r="A9" s="12" t="s">
        <v>18</v>
      </c>
      <c r="B9" s="12"/>
      <c r="C9" s="12"/>
      <c r="D9" s="12"/>
      <c r="E9" s="12"/>
      <c r="F9" s="12"/>
      <c r="G9" s="12"/>
      <c r="H9" s="18"/>
      <c r="I9" s="22"/>
      <c r="J9" s="20"/>
      <c r="K9" s="21"/>
      <c r="L9" s="21"/>
      <c r="M9" s="21"/>
      <c r="N9" s="21"/>
    </row>
    <row r="10" spans="1:14" ht="22.5" customHeight="1" x14ac:dyDescent="0.25">
      <c r="A10" s="14"/>
      <c r="B10" s="14"/>
      <c r="C10" s="14"/>
      <c r="D10" s="14"/>
      <c r="E10" s="14"/>
      <c r="F10" s="14"/>
      <c r="G10" s="14"/>
      <c r="H10" s="14"/>
      <c r="I10" s="13"/>
      <c r="J10" s="13"/>
      <c r="K10" s="13"/>
      <c r="L10" s="13"/>
      <c r="M10" s="13"/>
      <c r="N10" s="13"/>
    </row>
    <row r="11" spans="1:14" s="5" customFormat="1" ht="22.5" customHeight="1" x14ac:dyDescent="0.25">
      <c r="A11" s="14" t="s">
        <v>10</v>
      </c>
      <c r="B11" s="14"/>
      <c r="C11" s="14"/>
      <c r="D11" s="14"/>
      <c r="E11" s="14"/>
      <c r="F11" s="14" t="s">
        <v>3</v>
      </c>
      <c r="G11" s="14"/>
      <c r="H11" s="41" t="s">
        <v>11</v>
      </c>
      <c r="I11" s="12"/>
      <c r="J11" s="12"/>
      <c r="K11" s="12"/>
      <c r="L11" s="12"/>
      <c r="M11" s="12"/>
      <c r="N11" s="12"/>
    </row>
    <row r="12" spans="1:14" ht="15.75" x14ac:dyDescent="0.25">
      <c r="A12" s="15"/>
      <c r="B12" s="15"/>
      <c r="C12" s="25"/>
      <c r="D12" s="17"/>
      <c r="E12" s="14"/>
      <c r="F12" s="14"/>
      <c r="G12" s="14"/>
      <c r="H12" s="14"/>
      <c r="I12" s="13"/>
      <c r="J12" s="13"/>
      <c r="K12" s="13"/>
      <c r="L12" s="13"/>
      <c r="M12" s="13"/>
      <c r="N12" s="16"/>
    </row>
    <row r="13" spans="1:14" s="4" customFormat="1" ht="15.75" x14ac:dyDescent="0.25">
      <c r="A13" s="28" t="s">
        <v>15</v>
      </c>
      <c r="B13" s="29"/>
      <c r="C13" s="29"/>
      <c r="D13" s="29"/>
      <c r="E13" s="29"/>
      <c r="F13" s="14"/>
      <c r="G13" s="14"/>
      <c r="H13" s="14"/>
      <c r="I13" s="14"/>
      <c r="J13" s="34"/>
      <c r="K13" s="34"/>
      <c r="L13" s="34"/>
      <c r="M13" s="34"/>
      <c r="N13" s="17"/>
    </row>
    <row r="14" spans="1:14" ht="20.25" customHeight="1" x14ac:dyDescent="0.25">
      <c r="A14" s="28" t="s">
        <v>16</v>
      </c>
      <c r="B14" s="29"/>
      <c r="C14" s="29"/>
      <c r="D14" s="29"/>
      <c r="E14" s="29"/>
      <c r="F14" s="14"/>
      <c r="G14" s="14"/>
      <c r="H14" s="14"/>
      <c r="I14" s="13"/>
      <c r="J14" s="13"/>
      <c r="K14" s="13"/>
      <c r="L14" s="13"/>
      <c r="M14" s="13"/>
      <c r="N14" s="16"/>
    </row>
    <row r="15" spans="1:14" ht="20.25" customHeight="1" x14ac:dyDescent="0.25">
      <c r="A15" s="28" t="s">
        <v>17</v>
      </c>
      <c r="B15" s="29"/>
      <c r="C15" s="29"/>
      <c r="D15" s="29"/>
      <c r="E15" s="29"/>
      <c r="F15" s="14"/>
      <c r="G15" s="14"/>
      <c r="H15" s="14"/>
      <c r="I15" s="13"/>
      <c r="J15" s="13"/>
      <c r="K15" s="13"/>
      <c r="L15" s="13"/>
      <c r="M15" s="13"/>
      <c r="N15" s="16"/>
    </row>
    <row r="16" spans="1:14" ht="15" customHeight="1" x14ac:dyDescent="0.25">
      <c r="A16" s="27">
        <v>44075</v>
      </c>
      <c r="B16" s="14"/>
      <c r="C16" s="14"/>
      <c r="D16" s="14"/>
      <c r="E16" s="14"/>
      <c r="F16" s="14"/>
      <c r="G16" s="14"/>
      <c r="H16" s="14"/>
    </row>
    <row r="17" spans="1:8" ht="15" customHeight="1" x14ac:dyDescent="0.25">
      <c r="A17" s="14"/>
      <c r="B17" s="14"/>
      <c r="C17" s="14"/>
      <c r="D17" s="14"/>
      <c r="E17" s="14"/>
      <c r="F17" s="14"/>
      <c r="G17" s="14"/>
      <c r="H17" s="14"/>
    </row>
  </sheetData>
  <mergeCells count="12">
    <mergeCell ref="A14:E14"/>
    <mergeCell ref="A15:E15"/>
    <mergeCell ref="A1:H2"/>
    <mergeCell ref="A3:M3"/>
    <mergeCell ref="A4:N4"/>
    <mergeCell ref="J13:M13"/>
    <mergeCell ref="A5:A6"/>
    <mergeCell ref="B5:B6"/>
    <mergeCell ref="D5:G5"/>
    <mergeCell ref="H5:H6"/>
    <mergeCell ref="A13:E13"/>
    <mergeCell ref="C5:C6"/>
  </mergeCells>
  <pageMargins left="0.82677165354330717" right="0" top="0.39370078740157483" bottom="0.19685039370078741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2020-09-01T11:26:55Z</dcterms:modified>
</cp:coreProperties>
</file>