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наградная" sheetId="14" r:id="rId1"/>
    <sheet name="Лист1" sheetId="15" r:id="rId2"/>
  </sheets>
  <definedNames>
    <definedName name="_xlnm.Print_Area" localSheetId="0">наградная!$A$1:$J$23</definedName>
  </definedNames>
  <calcPr calcId="145621"/>
</workbook>
</file>

<file path=xl/calcChain.xml><?xml version="1.0" encoding="utf-8"?>
<calcChain xmlns="http://schemas.openxmlformats.org/spreadsheetml/2006/main">
  <c r="J14" i="14" l="1"/>
  <c r="J12" i="14"/>
  <c r="J10" i="14"/>
  <c r="I11" i="14"/>
  <c r="I13" i="14"/>
  <c r="I9" i="14"/>
  <c r="J9" i="14" l="1"/>
  <c r="J11" i="14" l="1"/>
  <c r="J13" i="14"/>
  <c r="K7" i="15" l="1"/>
  <c r="L8" i="15" l="1"/>
  <c r="L9" i="15" s="1"/>
  <c r="J8" i="14" l="1"/>
  <c r="J15" i="14" s="1"/>
</calcChain>
</file>

<file path=xl/sharedStrings.xml><?xml version="1.0" encoding="utf-8"?>
<sst xmlns="http://schemas.openxmlformats.org/spreadsheetml/2006/main" count="65" uniqueCount="45">
  <si>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</si>
  <si>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</si>
  <si>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</si>
  <si>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</si>
  <si>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</si>
  <si>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</si>
  <si>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</si>
  <si>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</si>
  <si>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</si>
  <si>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</si>
  <si>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</si>
  <si>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</si>
  <si>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</si>
  <si>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</si>
  <si>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</si>
  <si>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</si>
  <si>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</si>
  <si>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</si>
  <si>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</si>
  <si>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</si>
  <si>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</si>
  <si>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</si>
  <si>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</si>
  <si>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</si>
  <si>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</si>
  <si>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</si>
  <si>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</si>
  <si>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</si>
  <si>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</si>
  <si>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Медаль металлическая</t>
  </si>
  <si>
    <t>Кубок на цоколе (1 место)</t>
  </si>
  <si>
    <t>Кубок на цоколе (2 место)</t>
  </si>
  <si>
    <t>Кубок на цоколе (3 место)</t>
  </si>
  <si>
    <t>вх. № 135 от 28.03.2018 г.</t>
  </si>
  <si>
    <t>вх. № 136 от 28.03.2018 г.</t>
  </si>
  <si>
    <t>вх. № 137 от 28.03.2018 г.</t>
  </si>
  <si>
    <t>МБУ СШОР "Центр Югорского спорта"</t>
  </si>
  <si>
    <t>Ф.И.О.  Директор                       Н.А. Солодков                 Подпись ______________________</t>
  </si>
  <si>
    <t>Дата составления сводной  таблицы    28.03.2018 г.</t>
  </si>
  <si>
    <t>IV. Обоснование начальной (максимальной) цены гражданско-правового договора на поставку наградной атрибутики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</si>
  <si>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</si>
  <si>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Кубок пластиковый. Состоит из чаши, стема и цоколя. Чаша в форме "факела", две противоположные стороны приподняты вверх. Поверхность чаши по окружности огибают полосы с тонким выпуклым кантом. С одной стороны чаши полосы гладкие, с другой - с шероховатой поверхностью. По центру чаши расположено место под вкладку круглой формы, диаметр 50 мм, с изображением Ники. Стем в форме конуса, на гладкой поверхности нанесены три волнистые широкие полосы с пупырчатой поверхностью, расположенные горизонтально по всей окружности.
 Цоколь кубка имеет квадратную форму. Материал - мрамор. Цвет - черный.
Цвет золото
Высота, см 43
Размер шильда, мм 68*25</t>
  </si>
  <si>
    <t>Кубок пластиковый. Состоит из чаши, стема и цоколя. Чаша в форме "факела", две противоположные стороны приподняты вверх. Поверхность чаши по окружности огибают полосы с тонким выпуклым кантом. С одной стороны чаши полосы гладкие, с другой - с шероховатой поверхностью. По центру чаши расположено место под вкладку круглой формы, диаметр 50 мм, с изображением Ники. Стем в форме конуса, на гладкой поверхности нанесены три волнистые широкие полосы с пупырчатой поверхностью, расположенные горизонтально по всей окружности.
 Цоколь кубка имеет квадратную форму. Материал - мрамор. Цвет - черный.
Цвет золото
Высота, см 48
Размер шильда, мм 85*40</t>
  </si>
  <si>
    <t>Кубок пластиковый. Состоит из чаши, стема и цоколя. Чаша в форме "факела", две противоположные стороны приподняты вверх. Поверхность чаши по окружности огибают полосы с тонким выпуклым кантом. С одной стороны чаши полосы гладкие, с другой - с шероховатой поверхностью. По центру чаши расположено место под вкладку круглой формы, диаметр 50 мм, с изображением Ники. Стем в форме конуса, на гладкой поверхности нанесены три волнистые широкие полосы с пупырчатой поверхностью, расположенные горизонтально по всей окружности.
 Цоколь кубка имеет квадратную форму. Материал - мрамор. Цвет - черный.
Цвет золото
Высота, см 45,5
Размер шильда, мм 77*33</t>
  </si>
  <si>
    <t>Медаль металлическая. Медаль круглая металлическая, изготовлена из недрагоценного металла. Диаметр не менее 50 мм и не более 55 мм, толщина не менее 1,3 мм и не более 1,5 мм. Цвет медали, имитирующий золото/серебро/бронзу. Сверху расположено круглое ушко диаметром не менее 5 мм и не более 6 мм для крепления ленты с карабином.
Цвет «золото» – 683 шт;
Цвет «серебро» – 682 шт;
Цвет «бронза» – 682 шт.
Вкладыш выполнен из листового алюминия под цвет глянцевого золота, серебра, бронзы методом штамповки изображение цифры :
«1» –683 шт;
«2» – 682 шт;
«3» - 682 шт.
 В комплекте лента тканая цветов российского триколора (белый, синий, красный), концы соединены V-образно, место соединения  снабжено карабином для крепления к медальному диску.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</si>
</sst>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topLeftCell="A8" zoomScale="80" zoomScaleNormal="80" workbookViewId="0">
      <selection activeCell="F9" sqref="F9"/>
    </sheetView>
  </sheetViews>
  <sheetFormatPr defaultRowHeight="15" x14ac:dyDescent="0.25"/>
  <cols>
    <col min="1" max="1" width="6" style="22" customWidth="1"/>
    <col min="2" max="2" width="14.85546875" style="31" customWidth="1"/>
    <col min="3" max="3" width="57.42578125" style="22" customWidth="1"/>
    <col min="4" max="4" width="7.140625" style="22" customWidth="1"/>
    <col min="5" max="5" width="7.42578125" style="22" customWidth="1"/>
    <col min="6" max="7" width="11.7109375" style="22" bestFit="1" customWidth="1"/>
    <col min="8" max="8" width="11.42578125" style="22" customWidth="1"/>
    <col min="9" max="9" width="10.28515625" style="22" customWidth="1"/>
    <col min="10" max="10" width="15" style="22" customWidth="1"/>
    <col min="11" max="16384" width="9.140625" style="22"/>
  </cols>
  <sheetData>
    <row r="1" spans="1:10" ht="30.75" customHeight="1" x14ac:dyDescent="0.2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s="23" customFormat="1" ht="26.25" customHeight="1" x14ac:dyDescent="0.2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</row>
    <row r="3" spans="1:10" ht="17.2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ht="15.75" x14ac:dyDescent="0.25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</row>
    <row r="5" spans="1:10" ht="19.5" customHeight="1" x14ac:dyDescent="0.25">
      <c r="A5" s="37" t="s">
        <v>0</v>
      </c>
      <c r="B5" s="38" t="s">
        <v>9</v>
      </c>
      <c r="C5" s="38" t="s">
        <v>10</v>
      </c>
      <c r="D5" s="38" t="s">
        <v>11</v>
      </c>
      <c r="E5" s="38" t="s">
        <v>1</v>
      </c>
      <c r="F5" s="41" t="s">
        <v>2</v>
      </c>
      <c r="G5" s="42"/>
      <c r="H5" s="42"/>
      <c r="I5" s="39" t="s">
        <v>6</v>
      </c>
      <c r="J5" s="39" t="s">
        <v>7</v>
      </c>
    </row>
    <row r="6" spans="1:10" ht="25.5" customHeight="1" x14ac:dyDescent="0.25">
      <c r="A6" s="37"/>
      <c r="B6" s="39"/>
      <c r="C6" s="38"/>
      <c r="D6" s="38"/>
      <c r="E6" s="38"/>
      <c r="F6" s="33" t="s">
        <v>3</v>
      </c>
      <c r="G6" s="33" t="s">
        <v>4</v>
      </c>
      <c r="H6" s="33" t="s">
        <v>5</v>
      </c>
      <c r="I6" s="40"/>
      <c r="J6" s="40"/>
    </row>
    <row r="7" spans="1:10" ht="300" x14ac:dyDescent="0.25">
      <c r="A7" s="10">
        <v>1</v>
      </c>
      <c r="B7" s="11" t="s">
        <v>29</v>
      </c>
      <c r="C7" s="11" t="s">
        <v>44</v>
      </c>
      <c r="D7" s="24" t="s">
        <v>18</v>
      </c>
      <c r="E7" s="25">
        <v>2047</v>
      </c>
      <c r="F7" s="34">
        <v>64</v>
      </c>
      <c r="G7" s="34">
        <v>60</v>
      </c>
      <c r="H7" s="34">
        <v>62</v>
      </c>
      <c r="I7" s="26">
        <v>62</v>
      </c>
      <c r="J7" s="13"/>
    </row>
    <row r="8" spans="1:10" x14ac:dyDescent="0.25">
      <c r="A8" s="48" t="s">
        <v>12</v>
      </c>
      <c r="B8" s="48"/>
      <c r="C8" s="48"/>
      <c r="D8" s="48"/>
      <c r="E8" s="48"/>
      <c r="F8" s="48"/>
      <c r="G8" s="48"/>
      <c r="H8" s="48"/>
      <c r="I8" s="48"/>
      <c r="J8" s="29">
        <f t="shared" ref="J8:J14" si="0">I7*E7</f>
        <v>126914</v>
      </c>
    </row>
    <row r="9" spans="1:10" ht="240" x14ac:dyDescent="0.25">
      <c r="A9" s="10">
        <v>2</v>
      </c>
      <c r="B9" s="11" t="s">
        <v>32</v>
      </c>
      <c r="C9" s="11" t="s">
        <v>41</v>
      </c>
      <c r="D9" s="24" t="s">
        <v>18</v>
      </c>
      <c r="E9" s="25">
        <v>55</v>
      </c>
      <c r="F9" s="34">
        <v>972</v>
      </c>
      <c r="G9" s="34">
        <v>960</v>
      </c>
      <c r="H9" s="34">
        <v>966</v>
      </c>
      <c r="I9" s="26">
        <f>(F9+G9+H9)/3</f>
        <v>966</v>
      </c>
      <c r="J9" s="29">
        <f t="shared" si="0"/>
        <v>0</v>
      </c>
    </row>
    <row r="10" spans="1:10" x14ac:dyDescent="0.25">
      <c r="A10" s="48" t="s">
        <v>12</v>
      </c>
      <c r="B10" s="48"/>
      <c r="C10" s="48"/>
      <c r="D10" s="48"/>
      <c r="E10" s="48"/>
      <c r="F10" s="48"/>
      <c r="G10" s="48"/>
      <c r="H10" s="48"/>
      <c r="I10" s="48"/>
      <c r="J10" s="29">
        <f t="shared" si="0"/>
        <v>53130</v>
      </c>
    </row>
    <row r="11" spans="1:10" ht="240" x14ac:dyDescent="0.25">
      <c r="A11" s="10">
        <v>3</v>
      </c>
      <c r="B11" s="11" t="s">
        <v>31</v>
      </c>
      <c r="C11" s="11" t="s">
        <v>43</v>
      </c>
      <c r="D11" s="24" t="s">
        <v>18</v>
      </c>
      <c r="E11" s="25">
        <v>55</v>
      </c>
      <c r="F11" s="34">
        <v>1226</v>
      </c>
      <c r="G11" s="34">
        <v>1200</v>
      </c>
      <c r="H11" s="34">
        <v>1213</v>
      </c>
      <c r="I11" s="26">
        <f>(H11+G11+F11)/3</f>
        <v>1213</v>
      </c>
      <c r="J11" s="29">
        <f t="shared" si="0"/>
        <v>0</v>
      </c>
    </row>
    <row r="12" spans="1:10" ht="14.25" customHeight="1" x14ac:dyDescent="0.25">
      <c r="A12" s="48" t="s">
        <v>12</v>
      </c>
      <c r="B12" s="48"/>
      <c r="C12" s="48"/>
      <c r="D12" s="48"/>
      <c r="E12" s="48"/>
      <c r="F12" s="48"/>
      <c r="G12" s="48"/>
      <c r="H12" s="48"/>
      <c r="I12" s="48"/>
      <c r="J12" s="29">
        <f t="shared" si="0"/>
        <v>66715</v>
      </c>
    </row>
    <row r="13" spans="1:10" ht="240" x14ac:dyDescent="0.25">
      <c r="A13" s="10">
        <v>4</v>
      </c>
      <c r="B13" s="11" t="s">
        <v>30</v>
      </c>
      <c r="C13" s="11" t="s">
        <v>42</v>
      </c>
      <c r="D13" s="24" t="s">
        <v>18</v>
      </c>
      <c r="E13" s="25">
        <v>55</v>
      </c>
      <c r="F13" s="34">
        <v>1372</v>
      </c>
      <c r="G13" s="34">
        <v>1350</v>
      </c>
      <c r="H13" s="34">
        <v>1361</v>
      </c>
      <c r="I13" s="26">
        <f>(H13+G13+F13)/3</f>
        <v>1361</v>
      </c>
      <c r="J13" s="29">
        <f t="shared" si="0"/>
        <v>0</v>
      </c>
    </row>
    <row r="14" spans="1:10" ht="14.25" customHeight="1" x14ac:dyDescent="0.25">
      <c r="A14" s="48" t="s">
        <v>12</v>
      </c>
      <c r="B14" s="48"/>
      <c r="C14" s="48"/>
      <c r="D14" s="48"/>
      <c r="E14" s="48"/>
      <c r="F14" s="48"/>
      <c r="G14" s="48"/>
      <c r="H14" s="48"/>
      <c r="I14" s="48"/>
      <c r="J14" s="29">
        <f t="shared" si="0"/>
        <v>74855</v>
      </c>
    </row>
    <row r="15" spans="1:10" x14ac:dyDescent="0.25">
      <c r="A15" s="49" t="s">
        <v>15</v>
      </c>
      <c r="B15" s="50"/>
      <c r="C15" s="50"/>
      <c r="D15" s="50"/>
      <c r="E15" s="50"/>
      <c r="F15" s="50"/>
      <c r="G15" s="50"/>
      <c r="H15" s="50"/>
      <c r="I15" s="51"/>
      <c r="J15" s="32">
        <f>SUM(J8:J14)</f>
        <v>321614</v>
      </c>
    </row>
    <row r="16" spans="1:10" x14ac:dyDescent="0.25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5.75" x14ac:dyDescent="0.25">
      <c r="A17" s="27">
        <v>1</v>
      </c>
      <c r="B17" s="45" t="s">
        <v>33</v>
      </c>
      <c r="C17" s="45"/>
      <c r="D17" s="45"/>
      <c r="E17" s="45"/>
      <c r="F17" s="45"/>
      <c r="G17" s="45"/>
      <c r="H17" s="45"/>
      <c r="I17" s="45"/>
      <c r="J17" s="45"/>
    </row>
    <row r="18" spans="1:10" ht="15.75" customHeight="1" x14ac:dyDescent="0.25">
      <c r="A18" s="27">
        <v>2</v>
      </c>
      <c r="B18" s="45" t="s">
        <v>34</v>
      </c>
      <c r="C18" s="45"/>
      <c r="D18" s="45"/>
      <c r="E18" s="45"/>
      <c r="F18" s="45"/>
      <c r="G18" s="45"/>
      <c r="H18" s="45"/>
      <c r="I18" s="45"/>
      <c r="J18" s="45"/>
    </row>
    <row r="19" spans="1:10" ht="15.75" customHeight="1" x14ac:dyDescent="0.25">
      <c r="A19" s="27">
        <v>3</v>
      </c>
      <c r="B19" s="45" t="s">
        <v>35</v>
      </c>
      <c r="C19" s="45"/>
      <c r="D19" s="45"/>
      <c r="E19" s="45"/>
      <c r="F19" s="45"/>
      <c r="G19" s="45"/>
      <c r="H19" s="45"/>
      <c r="I19" s="45"/>
      <c r="J19" s="45"/>
    </row>
    <row r="20" spans="1:10" ht="15.75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</row>
    <row r="21" spans="1:10" ht="15.75" x14ac:dyDescent="0.25">
      <c r="A21" s="46" t="s">
        <v>36</v>
      </c>
      <c r="B21" s="46"/>
      <c r="C21" s="46"/>
      <c r="D21" s="46"/>
      <c r="E21" s="46"/>
      <c r="F21" s="46"/>
      <c r="G21" s="46"/>
      <c r="H21" s="46"/>
      <c r="I21" s="46"/>
      <c r="J21" s="46"/>
    </row>
    <row r="22" spans="1:10" ht="15.75" x14ac:dyDescent="0.25">
      <c r="A22" s="46" t="s">
        <v>37</v>
      </c>
      <c r="B22" s="46"/>
      <c r="C22" s="46"/>
      <c r="D22" s="46"/>
      <c r="E22" s="46"/>
      <c r="F22" s="46"/>
      <c r="G22" s="46"/>
      <c r="H22" s="46"/>
      <c r="I22" s="46"/>
      <c r="J22" s="46"/>
    </row>
    <row r="23" spans="1:10" ht="15.75" x14ac:dyDescent="0.25">
      <c r="A23" s="46" t="s">
        <v>38</v>
      </c>
      <c r="B23" s="46"/>
      <c r="C23" s="46"/>
      <c r="D23" s="46"/>
      <c r="E23" s="46"/>
      <c r="F23" s="46"/>
      <c r="G23" s="46"/>
      <c r="H23" s="46"/>
      <c r="I23" s="46"/>
      <c r="J23" s="46"/>
    </row>
    <row r="24" spans="1:10" x14ac:dyDescent="0.25">
      <c r="A24" s="28"/>
      <c r="B24" s="30"/>
      <c r="C24" s="28"/>
      <c r="D24" s="28"/>
      <c r="E24" s="28"/>
      <c r="F24" s="28"/>
      <c r="G24" s="28"/>
      <c r="H24" s="28"/>
      <c r="I24" s="28"/>
      <c r="J24" s="28"/>
    </row>
    <row r="25" spans="1:10" x14ac:dyDescent="0.25">
      <c r="A25" s="28"/>
      <c r="B25" s="30"/>
      <c r="C25" s="28"/>
      <c r="D25" s="28"/>
      <c r="E25" s="28"/>
      <c r="F25" s="28"/>
      <c r="G25" s="28"/>
      <c r="H25" s="28"/>
      <c r="I25" s="28"/>
      <c r="J25" s="28"/>
    </row>
    <row r="26" spans="1:10" x14ac:dyDescent="0.25">
      <c r="A26" s="28"/>
      <c r="B26" s="30"/>
      <c r="C26" s="28"/>
      <c r="D26" s="28"/>
      <c r="E26" s="28"/>
      <c r="F26" s="28"/>
      <c r="G26" s="28"/>
      <c r="H26" s="28"/>
      <c r="I26" s="28"/>
      <c r="J26" s="28"/>
    </row>
    <row r="27" spans="1:10" x14ac:dyDescent="0.25">
      <c r="A27" s="28"/>
      <c r="B27" s="30"/>
      <c r="C27" s="28"/>
      <c r="D27" s="28"/>
      <c r="E27" s="28"/>
      <c r="F27" s="28"/>
      <c r="G27" s="28"/>
      <c r="H27" s="28"/>
      <c r="I27" s="28"/>
      <c r="J27" s="28"/>
    </row>
    <row r="28" spans="1:10" x14ac:dyDescent="0.25">
      <c r="A28" s="28"/>
      <c r="B28" s="30"/>
      <c r="C28" s="28"/>
      <c r="D28" s="28"/>
      <c r="E28" s="28"/>
      <c r="F28" s="28"/>
      <c r="G28" s="28"/>
      <c r="H28" s="28"/>
      <c r="I28" s="28"/>
      <c r="J28" s="28"/>
    </row>
    <row r="29" spans="1:10" x14ac:dyDescent="0.25">
      <c r="A29" s="28"/>
      <c r="B29" s="30"/>
      <c r="C29" s="28"/>
      <c r="D29" s="28"/>
      <c r="E29" s="28"/>
      <c r="F29" s="28"/>
      <c r="G29" s="28"/>
      <c r="H29" s="28"/>
      <c r="I29" s="28"/>
      <c r="J29" s="28"/>
    </row>
  </sheetData>
  <mergeCells count="25">
    <mergeCell ref="A8:I8"/>
    <mergeCell ref="A15:I15"/>
    <mergeCell ref="B17:J17"/>
    <mergeCell ref="A10:I10"/>
    <mergeCell ref="A12:I12"/>
    <mergeCell ref="A14:I14"/>
    <mergeCell ref="A16:J16"/>
    <mergeCell ref="B18:J18"/>
    <mergeCell ref="B19:J19"/>
    <mergeCell ref="A21:J21"/>
    <mergeCell ref="A22:J22"/>
    <mergeCell ref="A23:J23"/>
    <mergeCell ref="A20:J20"/>
    <mergeCell ref="A1:J1"/>
    <mergeCell ref="A4:J4"/>
    <mergeCell ref="A5:A6"/>
    <mergeCell ref="B5:B6"/>
    <mergeCell ref="C5:C6"/>
    <mergeCell ref="D5:D6"/>
    <mergeCell ref="E5:E6"/>
    <mergeCell ref="I5:I6"/>
    <mergeCell ref="J5:J6"/>
    <mergeCell ref="F5:H5"/>
    <mergeCell ref="A2:J2"/>
    <mergeCell ref="A3:J3"/>
  </mergeCells>
  <pageMargins left="0.19685039370078741" right="0.19685039370078741" top="1.1811023622047245" bottom="0.19685039370078741" header="0.31496062992125984" footer="0.31496062992125984"/>
  <pageSetup paperSize="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6" ht="28.5" customHeight="1" x14ac:dyDescent="0.25">
      <c r="A2" s="58" t="s">
        <v>27</v>
      </c>
      <c r="B2" s="58"/>
      <c r="C2" s="58"/>
      <c r="D2" s="58"/>
      <c r="E2" s="58"/>
      <c r="F2" s="58"/>
      <c r="G2" s="58"/>
      <c r="H2" s="58"/>
      <c r="I2" s="58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55" t="s">
        <v>0</v>
      </c>
      <c r="B5" s="56" t="s">
        <v>9</v>
      </c>
      <c r="C5" s="56" t="s">
        <v>10</v>
      </c>
      <c r="D5" s="56" t="s">
        <v>11</v>
      </c>
      <c r="E5" s="56" t="s">
        <v>1</v>
      </c>
      <c r="F5" s="56" t="s">
        <v>2</v>
      </c>
      <c r="G5" s="56"/>
      <c r="H5" s="56"/>
      <c r="I5" s="56"/>
      <c r="J5" s="56"/>
      <c r="K5" s="56" t="s">
        <v>6</v>
      </c>
      <c r="L5" s="56" t="s">
        <v>7</v>
      </c>
    </row>
    <row r="6" spans="1:16" ht="25.5" customHeight="1" x14ac:dyDescent="0.25">
      <c r="A6" s="55"/>
      <c r="B6" s="56"/>
      <c r="C6" s="56"/>
      <c r="D6" s="56"/>
      <c r="E6" s="56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56"/>
      <c r="L6" s="56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57" t="s">
        <v>12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4">
        <f>K7*E7</f>
        <v>231000</v>
      </c>
    </row>
    <row r="9" spans="1:16" x14ac:dyDescent="0.25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53" t="s">
        <v>21</v>
      </c>
      <c r="C11" s="53"/>
      <c r="D11" s="53"/>
      <c r="E11" s="53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53" t="s">
        <v>22</v>
      </c>
      <c r="C12" s="53"/>
      <c r="D12" s="53"/>
      <c r="E12" s="53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53" t="s">
        <v>23</v>
      </c>
      <c r="C13" s="53"/>
      <c r="D13" s="53"/>
      <c r="E13" s="53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53" t="s">
        <v>24</v>
      </c>
      <c r="C14" s="53"/>
      <c r="D14" s="53"/>
      <c r="E14" s="53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наградная</vt:lpstr>
      <vt:lpstr>Лист1</vt:lpstr>
      <vt:lpstr>наградная!Область_печати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2017-07-05T04:16:03Z</cp:lastPrinted>
  <dcterms:created xsi:type="dcterms:W3CDTF">2014-02-14T07:05:08Z</dcterms:created>
  <dcterms:modified xsi:type="dcterms:W3CDTF">2018-04-09T04:59:43Z</dcterms:modified>
</cp:coreProperties>
</file>