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Лист1!$A$1:$V$40</definedName>
  </definedNames>
  <calcPr calcId="144525"/>
</workbook>
</file>

<file path=xl/calcChain.xml><?xml version="1.0" encoding="utf-8"?>
<calcChain xmlns="http://schemas.openxmlformats.org/spreadsheetml/2006/main">
  <c r="I10" i="1" l="1"/>
  <c r="J16" i="1" l="1"/>
  <c r="I21" i="1" l="1"/>
  <c r="I19" i="1"/>
  <c r="I17" i="1"/>
  <c r="J17" i="1" s="1"/>
  <c r="I15" i="1"/>
  <c r="I12" i="1"/>
  <c r="I8" i="1"/>
  <c r="J24" i="1" s="1"/>
  <c r="I6" i="1" l="1"/>
</calcChain>
</file>

<file path=xl/sharedStrings.xml><?xml version="1.0" encoding="utf-8"?>
<sst xmlns="http://schemas.openxmlformats.org/spreadsheetml/2006/main" count="47" uniqueCount="38">
  <si>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</si>
  <si>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</si>
  <si>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</si>
  <si>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</si>
  <si>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</si>
  <si>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</si>
  <si>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</si>
  <si>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</si>
  <si>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</si>
  <si>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</si>
  <si>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</si>
  <si>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</si>
  <si>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 xml:space="preserve"> Товарный сорт, не ниже: высший. </t>
  </si>
  <si>
    <t>килограм</t>
  </si>
  <si>
    <t>Итого:</t>
  </si>
  <si>
    <t>Мандарины</t>
  </si>
  <si>
    <t xml:space="preserve">Товарный сорт, не ниже: высший. Наличие косточек: неважно. </t>
  </si>
  <si>
    <t>Лимоны</t>
  </si>
  <si>
    <t>Товарный сорт, не ниже: высший.</t>
  </si>
  <si>
    <t>Бананы</t>
  </si>
  <si>
    <t>Товарный класс, не ниже: первый.</t>
  </si>
  <si>
    <t xml:space="preserve">Груша </t>
  </si>
  <si>
    <t>Вид груш по сроку созревания: позднего срока созревания. Товарный сорт, не ниже: высший.</t>
  </si>
  <si>
    <t>Яблоки</t>
  </si>
  <si>
    <t>Товарный сорт, не ниже : высший. Яблоко зеленое: да.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</si>
  <si>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</si>
  <si>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</si>
  <si>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</si>
  <si>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</si>
  <si>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Муниципальное бюджетное общеобразовательное учреждение "Лицей им. Г.Ф. Атякшева"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</si>
  <si>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джем). 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</si>
  <si>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</si>
  <si>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Врио директора школы ______________________ С.Ю.Платонова</t>
  </si>
  <si>
    <t>Итого: Начальная (максимальная) цена контракта:  1 530 440 (один миллион пятьсот тридцать  тысяч четыреста сорок) рублей 50  копеек</t>
  </si>
  <si>
    <t>Коммерческое предложение вх. № б/н от11.11.2022</t>
  </si>
  <si>
    <t>Коммерческое предложение вх. № 70 от 10.10.2022</t>
  </si>
  <si>
    <t>Коммерческое предложение вх. № б/н от 26.10.2022</t>
  </si>
  <si>
    <t>Дата составления сводной таблицы 15.11.2022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</si>
</sst>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р_.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Segoe Print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9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2" fontId="6" fillId="2" borderId="9" xfId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2" fontId="6" fillId="2" borderId="5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2" fontId="6" fillId="2" borderId="10" xfId="1" applyNumberFormat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right"/>
    </xf>
    <xf numFmtId="0" fontId="6" fillId="2" borderId="4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4" fontId="5" fillId="2" borderId="2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/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1" applyFont="1" applyFill="1"/>
    <xf numFmtId="0" fontId="6" fillId="2" borderId="0" xfId="0" applyFont="1" applyFill="1" applyAlignment="1"/>
    <xf numFmtId="0" fontId="12" fillId="2" borderId="0" xfId="1" applyFont="1" applyFill="1"/>
    <xf numFmtId="0" fontId="13" fillId="0" borderId="0" xfId="0" applyFont="1"/>
    <xf numFmtId="0" fontId="6" fillId="2" borderId="7" xfId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60" zoomScaleNormal="100" workbookViewId="0">
      <selection activeCell="J35" sqref="J35"/>
    </sheetView>
  </sheetViews>
  <sheetFormatPr defaultRowHeight="15" x14ac:dyDescent="0.25"/>
  <cols>
    <col min="2" max="2" width="34.42578125" customWidth="1"/>
    <col min="3" max="3" width="169.85546875" bestFit="1" customWidth="1"/>
    <col min="4" max="4" width="25.7109375" customWidth="1"/>
    <col min="6" max="6" width="23" customWidth="1"/>
    <col min="7" max="7" width="10.85546875" bestFit="1" customWidth="1"/>
    <col min="8" max="8" width="12.42578125" customWidth="1"/>
    <col min="9" max="9" width="15" customWidth="1"/>
    <col min="10" max="10" width="21.7109375" customWidth="1"/>
  </cols>
  <sheetData>
    <row r="1" spans="1:12" ht="21" customHeight="1" x14ac:dyDescent="0.3">
      <c r="A1" s="52"/>
      <c r="B1" s="52"/>
      <c r="C1" s="52"/>
      <c r="D1" s="73" t="s">
        <v>27</v>
      </c>
      <c r="E1" s="73"/>
      <c r="F1" s="73"/>
      <c r="G1" s="73"/>
      <c r="H1" s="73"/>
      <c r="I1" s="73"/>
      <c r="J1" s="73"/>
      <c r="K1" s="1"/>
      <c r="L1" s="1"/>
    </row>
    <row r="2" spans="1:12" ht="27.75" customHeight="1" x14ac:dyDescent="0.3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2"/>
      <c r="L2" s="2"/>
    </row>
    <row r="3" spans="1:12" ht="64.5" customHeight="1" x14ac:dyDescent="0.3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72"/>
      <c r="K3" s="3"/>
      <c r="L3" s="3"/>
    </row>
    <row r="4" spans="1:12" ht="32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/>
      <c r="H4" s="7"/>
      <c r="I4" s="8" t="s">
        <v>6</v>
      </c>
      <c r="J4" s="8" t="s">
        <v>7</v>
      </c>
    </row>
    <row r="5" spans="1:12" ht="18.75" x14ac:dyDescent="0.25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  <c r="I5" s="9"/>
      <c r="J5" s="9"/>
    </row>
    <row r="6" spans="1:12" ht="36" customHeight="1" x14ac:dyDescent="0.25">
      <c r="A6" s="10">
        <v>1</v>
      </c>
      <c r="B6" s="11" t="s">
        <v>11</v>
      </c>
      <c r="C6" s="12" t="s">
        <v>12</v>
      </c>
      <c r="D6" s="5" t="s">
        <v>13</v>
      </c>
      <c r="E6" s="13">
        <v>1400</v>
      </c>
      <c r="F6" s="14">
        <v>140</v>
      </c>
      <c r="G6" s="14">
        <v>138</v>
      </c>
      <c r="H6" s="14">
        <v>200</v>
      </c>
      <c r="I6" s="15">
        <f>(F6+G6+H6)/3</f>
        <v>159.33333333333334</v>
      </c>
      <c r="J6" s="16">
        <v>223062</v>
      </c>
    </row>
    <row r="7" spans="1:12" ht="18.75" x14ac:dyDescent="0.25">
      <c r="A7" s="17"/>
      <c r="B7" s="18" t="s">
        <v>14</v>
      </c>
      <c r="C7" s="19"/>
      <c r="D7" s="20"/>
      <c r="E7" s="20"/>
      <c r="F7" s="20"/>
      <c r="G7" s="20"/>
      <c r="H7" s="20"/>
      <c r="I7" s="15"/>
      <c r="J7" s="16"/>
    </row>
    <row r="8" spans="1:12" ht="24" customHeight="1" x14ac:dyDescent="0.3">
      <c r="A8" s="10">
        <v>2</v>
      </c>
      <c r="B8" s="11" t="s">
        <v>15</v>
      </c>
      <c r="C8" s="21" t="s">
        <v>16</v>
      </c>
      <c r="D8" s="5" t="s">
        <v>13</v>
      </c>
      <c r="E8" s="13">
        <v>1400</v>
      </c>
      <c r="F8" s="14">
        <v>240</v>
      </c>
      <c r="G8" s="14">
        <v>200</v>
      </c>
      <c r="H8" s="14">
        <v>180</v>
      </c>
      <c r="I8" s="15">
        <f t="shared" ref="I8" si="0">(F8+G8+H8)/3</f>
        <v>206.66666666666666</v>
      </c>
      <c r="J8" s="16">
        <v>289338</v>
      </c>
    </row>
    <row r="9" spans="1:12" ht="14.25" customHeight="1" x14ac:dyDescent="0.25">
      <c r="A9" s="17"/>
      <c r="B9" s="18" t="s">
        <v>14</v>
      </c>
      <c r="C9" s="19"/>
      <c r="D9" s="20"/>
      <c r="E9" s="20"/>
      <c r="F9" s="20"/>
      <c r="G9" s="20"/>
      <c r="H9" s="20"/>
      <c r="I9" s="15"/>
      <c r="J9" s="16"/>
    </row>
    <row r="10" spans="1:12" ht="18.75" x14ac:dyDescent="0.3">
      <c r="A10" s="10">
        <v>3</v>
      </c>
      <c r="B10" s="11" t="s">
        <v>17</v>
      </c>
      <c r="C10" s="21" t="s">
        <v>18</v>
      </c>
      <c r="D10" s="5" t="s">
        <v>13</v>
      </c>
      <c r="E10" s="13">
        <v>300</v>
      </c>
      <c r="F10" s="14">
        <v>200</v>
      </c>
      <c r="G10" s="14">
        <v>220</v>
      </c>
      <c r="H10" s="14">
        <v>190</v>
      </c>
      <c r="I10" s="15">
        <f>(F10+G10+H10)/3</f>
        <v>203.33333333333334</v>
      </c>
      <c r="J10" s="16">
        <v>60999</v>
      </c>
    </row>
    <row r="11" spans="1:12" ht="18.75" x14ac:dyDescent="0.25">
      <c r="A11" s="17"/>
      <c r="B11" s="18" t="s">
        <v>14</v>
      </c>
      <c r="C11" s="19"/>
      <c r="D11" s="20"/>
      <c r="E11" s="67"/>
      <c r="F11" s="20"/>
      <c r="G11" s="20"/>
      <c r="H11" s="20"/>
      <c r="I11" s="15"/>
      <c r="J11" s="16"/>
    </row>
    <row r="12" spans="1:12" ht="15" customHeight="1" x14ac:dyDescent="0.25">
      <c r="A12" s="10">
        <v>4</v>
      </c>
      <c r="B12" s="22" t="s">
        <v>19</v>
      </c>
      <c r="C12" s="23" t="s">
        <v>20</v>
      </c>
      <c r="D12" s="65" t="s">
        <v>13</v>
      </c>
      <c r="E12" s="74">
        <v>1200</v>
      </c>
      <c r="F12" s="66">
        <v>110</v>
      </c>
      <c r="G12" s="24">
        <v>140</v>
      </c>
      <c r="H12" s="24">
        <v>130</v>
      </c>
      <c r="I12" s="24">
        <f>(F12+G12+H12)/3</f>
        <v>126.66666666666667</v>
      </c>
      <c r="J12" s="16">
        <v>152004</v>
      </c>
    </row>
    <row r="13" spans="1:12" ht="15" customHeight="1" x14ac:dyDescent="0.25">
      <c r="A13" s="25"/>
      <c r="B13" s="26"/>
      <c r="C13" s="27"/>
      <c r="D13" s="68"/>
      <c r="E13" s="75"/>
      <c r="F13" s="69"/>
      <c r="G13" s="28"/>
      <c r="H13" s="28"/>
      <c r="I13" s="28"/>
      <c r="J13" s="16"/>
    </row>
    <row r="14" spans="1:12" ht="18.75" x14ac:dyDescent="0.25">
      <c r="A14" s="17"/>
      <c r="B14" s="29" t="s">
        <v>14</v>
      </c>
      <c r="C14" s="30"/>
      <c r="D14" s="30"/>
      <c r="E14" s="30"/>
      <c r="F14" s="30"/>
      <c r="G14" s="30"/>
      <c r="H14" s="30"/>
      <c r="I14" s="31"/>
      <c r="J14" s="16"/>
    </row>
    <row r="15" spans="1:12" ht="18.75" x14ac:dyDescent="0.25">
      <c r="A15" s="10">
        <v>5</v>
      </c>
      <c r="B15" s="32" t="s">
        <v>21</v>
      </c>
      <c r="C15" s="33" t="s">
        <v>22</v>
      </c>
      <c r="D15" s="5" t="s">
        <v>13</v>
      </c>
      <c r="E15" s="34">
        <v>1400</v>
      </c>
      <c r="F15" s="35">
        <v>200</v>
      </c>
      <c r="G15" s="35">
        <v>240</v>
      </c>
      <c r="H15" s="35">
        <v>180</v>
      </c>
      <c r="I15" s="35">
        <f>(F15+G15+H15)/3</f>
        <v>206.66666666666666</v>
      </c>
      <c r="J15" s="16">
        <v>289338</v>
      </c>
    </row>
    <row r="16" spans="1:12" ht="15.75" hidden="1" customHeight="1" x14ac:dyDescent="0.25">
      <c r="A16" s="17"/>
      <c r="B16" s="36"/>
      <c r="C16" s="37"/>
      <c r="D16" s="37"/>
      <c r="E16" s="37"/>
      <c r="F16" s="37"/>
      <c r="G16" s="37"/>
      <c r="H16" s="37"/>
      <c r="I16" s="38"/>
      <c r="J16" s="16">
        <f t="shared" ref="J16:J17" si="1">E16*I16</f>
        <v>0</v>
      </c>
    </row>
    <row r="17" spans="1:10" ht="15.75" hidden="1" customHeight="1" x14ac:dyDescent="0.25">
      <c r="A17" s="17"/>
      <c r="B17" s="34"/>
      <c r="C17" s="39"/>
      <c r="D17" s="39"/>
      <c r="E17" s="39"/>
      <c r="F17" s="39"/>
      <c r="G17" s="39"/>
      <c r="H17" s="39"/>
      <c r="I17" s="35">
        <f t="shared" ref="I17" si="2">(F17+G17+H17)/3</f>
        <v>0</v>
      </c>
      <c r="J17" s="16">
        <f t="shared" si="1"/>
        <v>0</v>
      </c>
    </row>
    <row r="18" spans="1:10" ht="25.5" customHeight="1" x14ac:dyDescent="0.25">
      <c r="A18" s="17"/>
      <c r="B18" s="36"/>
      <c r="C18" s="37"/>
      <c r="D18" s="37"/>
      <c r="E18" s="37"/>
      <c r="F18" s="37"/>
      <c r="G18" s="37"/>
      <c r="H18" s="37"/>
      <c r="I18" s="38"/>
      <c r="J18" s="16"/>
    </row>
    <row r="19" spans="1:10" ht="18.75" x14ac:dyDescent="0.3">
      <c r="A19" s="10">
        <v>6</v>
      </c>
      <c r="B19" s="11" t="s">
        <v>23</v>
      </c>
      <c r="C19" s="40" t="s">
        <v>24</v>
      </c>
      <c r="D19" s="5" t="s">
        <v>13</v>
      </c>
      <c r="E19" s="34">
        <v>3600</v>
      </c>
      <c r="F19" s="35">
        <v>110</v>
      </c>
      <c r="G19" s="35">
        <v>140</v>
      </c>
      <c r="H19" s="35">
        <v>120</v>
      </c>
      <c r="I19" s="35">
        <f>(F19+G19+H19)/3</f>
        <v>123.33333333333333</v>
      </c>
      <c r="J19" s="16">
        <v>443988</v>
      </c>
    </row>
    <row r="20" spans="1:10" ht="18.75" x14ac:dyDescent="0.25">
      <c r="A20" s="17"/>
      <c r="B20" s="36"/>
      <c r="C20" s="37"/>
      <c r="D20" s="37"/>
      <c r="E20" s="37"/>
      <c r="F20" s="37"/>
      <c r="G20" s="37"/>
      <c r="H20" s="37"/>
      <c r="I20" s="38"/>
      <c r="J20" s="16"/>
    </row>
    <row r="21" spans="1:10" ht="96" customHeight="1" x14ac:dyDescent="0.25">
      <c r="A21" s="10">
        <v>7</v>
      </c>
      <c r="B21" s="11" t="s">
        <v>25</v>
      </c>
      <c r="C21" s="41" t="s">
        <v>31</v>
      </c>
      <c r="D21" s="5" t="s">
        <v>13</v>
      </c>
      <c r="E21" s="34">
        <v>350</v>
      </c>
      <c r="F21" s="35">
        <v>220.93</v>
      </c>
      <c r="G21" s="35">
        <v>218.75</v>
      </c>
      <c r="H21" s="35">
        <v>175</v>
      </c>
      <c r="I21" s="35">
        <f>(F21+G21+H21)/3</f>
        <v>204.89333333333335</v>
      </c>
      <c r="J21" s="16">
        <v>71711.5</v>
      </c>
    </row>
    <row r="22" spans="1:10" ht="18.75" x14ac:dyDescent="0.25">
      <c r="A22" s="17"/>
      <c r="B22" s="36"/>
      <c r="C22" s="37"/>
      <c r="D22" s="37"/>
      <c r="E22" s="37"/>
      <c r="F22" s="37"/>
      <c r="G22" s="37"/>
      <c r="H22" s="37"/>
      <c r="I22" s="38"/>
      <c r="J22" s="16"/>
    </row>
    <row r="23" spans="1:10" ht="15.75" customHeight="1" x14ac:dyDescent="0.3">
      <c r="A23" s="17"/>
      <c r="B23" s="42"/>
      <c r="C23" s="43"/>
      <c r="D23" s="43"/>
      <c r="E23" s="43"/>
      <c r="F23" s="43"/>
      <c r="G23" s="43"/>
      <c r="H23" s="43"/>
      <c r="I23" s="44"/>
      <c r="J23" s="45"/>
    </row>
    <row r="24" spans="1:10" ht="15.75" customHeight="1" x14ac:dyDescent="0.3">
      <c r="A24" s="46" t="s">
        <v>26</v>
      </c>
      <c r="B24" s="47"/>
      <c r="C24" s="47"/>
      <c r="D24" s="47"/>
      <c r="E24" s="47"/>
      <c r="F24" s="47"/>
      <c r="G24" s="47"/>
      <c r="H24" s="47"/>
      <c r="I24" s="48"/>
      <c r="J24" s="49">
        <f>SUM(J6:J22)</f>
        <v>1530440.5</v>
      </c>
    </row>
    <row r="25" spans="1:10" ht="18.75" x14ac:dyDescent="0.3">
      <c r="A25" s="50"/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18.75" x14ac:dyDescent="0.3">
      <c r="A26" s="50"/>
      <c r="B26" s="51"/>
      <c r="C26" s="51"/>
      <c r="D26" s="51"/>
      <c r="E26" s="51"/>
      <c r="F26" s="51"/>
      <c r="G26" s="51"/>
      <c r="H26" s="51"/>
      <c r="I26" s="51"/>
      <c r="J26" s="51"/>
    </row>
    <row r="27" spans="1:10" ht="18.75" x14ac:dyDescent="0.3">
      <c r="A27" s="52" t="s">
        <v>33</v>
      </c>
      <c r="B27" s="53"/>
      <c r="C27" s="53"/>
      <c r="D27" s="53"/>
      <c r="E27" s="51"/>
      <c r="F27" s="51"/>
      <c r="G27" s="51"/>
      <c r="H27" s="51"/>
      <c r="I27" s="51"/>
      <c r="J27" s="51"/>
    </row>
    <row r="28" spans="1:10" ht="15.75" customHeight="1" x14ac:dyDescent="0.3">
      <c r="A28" s="53"/>
      <c r="B28" s="53"/>
      <c r="C28" s="53"/>
      <c r="D28" s="53"/>
      <c r="E28" s="54"/>
      <c r="F28" s="54"/>
      <c r="G28" s="55"/>
      <c r="H28" s="55"/>
      <c r="I28" s="55"/>
      <c r="J28" s="56"/>
    </row>
    <row r="29" spans="1:10" ht="23.25" customHeight="1" x14ac:dyDescent="0.3">
      <c r="A29" s="57">
        <v>1</v>
      </c>
      <c r="B29" s="70" t="s">
        <v>35</v>
      </c>
      <c r="C29" s="71"/>
      <c r="D29" s="53"/>
      <c r="E29" s="54"/>
      <c r="F29" s="54"/>
      <c r="G29" s="55"/>
      <c r="H29" s="55"/>
      <c r="I29" s="55"/>
      <c r="J29" s="56"/>
    </row>
    <row r="30" spans="1:10" ht="38.25" customHeight="1" x14ac:dyDescent="0.3">
      <c r="A30" s="58">
        <v>2</v>
      </c>
      <c r="B30" s="70" t="s">
        <v>34</v>
      </c>
      <c r="C30" s="71"/>
      <c r="D30" s="53"/>
      <c r="E30" s="54"/>
      <c r="F30" s="54"/>
      <c r="G30" s="59"/>
      <c r="H30" s="55"/>
      <c r="I30" s="55"/>
      <c r="J30" s="56"/>
    </row>
    <row r="31" spans="1:10" ht="23.25" customHeight="1" x14ac:dyDescent="0.3">
      <c r="A31" s="60">
        <v>3</v>
      </c>
      <c r="B31" s="70" t="s">
        <v>36</v>
      </c>
      <c r="C31" s="71"/>
      <c r="D31" s="53"/>
      <c r="E31" s="61"/>
      <c r="F31" s="61"/>
      <c r="G31" s="61"/>
      <c r="H31" s="61"/>
      <c r="I31" s="61"/>
      <c r="J31" s="61"/>
    </row>
    <row r="32" spans="1:10" ht="18.75" x14ac:dyDescent="0.3">
      <c r="A32" s="53"/>
      <c r="B32" s="53"/>
      <c r="C32" s="53"/>
      <c r="D32" s="52"/>
      <c r="E32" s="61"/>
      <c r="F32" s="61"/>
      <c r="G32" s="61"/>
      <c r="H32" s="61"/>
      <c r="I32" s="61"/>
      <c r="J32" s="61"/>
    </row>
    <row r="33" spans="1:10" ht="42" customHeight="1" x14ac:dyDescent="0.3">
      <c r="A33" s="53"/>
      <c r="B33" s="62" t="s">
        <v>29</v>
      </c>
      <c r="C33" s="62"/>
      <c r="D33" s="52"/>
      <c r="E33" s="63"/>
      <c r="F33" s="63"/>
      <c r="G33" s="61"/>
      <c r="H33" s="61"/>
      <c r="I33" s="61"/>
      <c r="J33" s="61"/>
    </row>
    <row r="34" spans="1:10" ht="61.5" customHeight="1" x14ac:dyDescent="0.3">
      <c r="A34" s="53"/>
      <c r="B34" s="62" t="s">
        <v>32</v>
      </c>
      <c r="C34" s="62"/>
      <c r="D34" s="52"/>
      <c r="E34" s="61"/>
      <c r="F34" s="61"/>
      <c r="G34" s="61"/>
      <c r="H34" s="61"/>
      <c r="I34" s="61"/>
      <c r="J34" s="61"/>
    </row>
    <row r="35" spans="1:10" ht="32.25" customHeight="1" x14ac:dyDescent="0.3">
      <c r="A35" s="53"/>
      <c r="B35" s="62" t="s">
        <v>37</v>
      </c>
      <c r="C35" s="62"/>
      <c r="D35" s="52"/>
      <c r="E35" s="61"/>
      <c r="F35" s="61"/>
      <c r="G35" s="61"/>
      <c r="H35" s="61"/>
      <c r="I35" s="61"/>
      <c r="J35" s="61"/>
    </row>
    <row r="36" spans="1:10" ht="18.75" x14ac:dyDescent="0.3">
      <c r="A36" s="64"/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6">
    <mergeCell ref="B31:C31"/>
    <mergeCell ref="A3:J3"/>
    <mergeCell ref="D1:J1"/>
    <mergeCell ref="B30:C30"/>
    <mergeCell ref="B29:C29"/>
    <mergeCell ref="E12:E13"/>
  </mergeCells>
  <pageMargins left="0.7" right="0.7" top="0.75" bottom="0.75" header="0.3" footer="0.3"/>
  <pageSetup paperSize="9" scale="37" orientation="landscape" r:id="rId1"/>
  <colBreaks count="1" manualBreakCount="1">
    <brk id="1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2022-11-16T07:06:20Z</dcterms:modified>
</cp:coreProperties>
</file>