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9" i="1"/>
  <c r="I8"/>
  <c r="J25"/>
  <c r="J23"/>
  <c r="J21"/>
  <c r="J19"/>
  <c r="J17"/>
  <c r="J13"/>
</calcChain>
</file>

<file path=xl/sharedStrings.xml><?xml version="1.0" encoding="utf-8"?>
<sst xmlns="http://schemas.openxmlformats.org/spreadsheetml/2006/main" count="69" uniqueCount="46">
  <si>
    <t>Способ размещения заказа: аукцион в электронный форме среди субъектов малого предпринимательства и социально ориентированных некоммерческих организаций</t>
  </si>
  <si>
    <t xml:space="preserve">Метод определения цены: метод сопоставимых рыночных цен </t>
  </si>
  <si>
    <t>№ п.п (вида товара)</t>
  </si>
  <si>
    <t>Наименование  товара</t>
  </si>
  <si>
    <t>Характеристика товара</t>
  </si>
  <si>
    <t>Ед.     товара</t>
  </si>
  <si>
    <t>Кол-во</t>
  </si>
  <si>
    <t>Средняя цена, руб.</t>
  </si>
  <si>
    <t>Начальная цена, руб.</t>
  </si>
  <si>
    <t>1*</t>
  </si>
  <si>
    <t>2*</t>
  </si>
  <si>
    <t>3*</t>
  </si>
  <si>
    <t>Мыло хозяйственное 300 гр.</t>
  </si>
  <si>
    <t>шт.</t>
  </si>
  <si>
    <t xml:space="preserve">ИТОГО </t>
  </si>
  <si>
    <t>Мыло детское</t>
  </si>
  <si>
    <t>Чистящее средство</t>
  </si>
  <si>
    <t>Сода кальцинированная</t>
  </si>
  <si>
    <t>Отбеливатель</t>
  </si>
  <si>
    <t>Стиральный порошок</t>
  </si>
  <si>
    <t>Чистящее средство для плит</t>
  </si>
  <si>
    <t xml:space="preserve">Жидкое мыло 
</t>
  </si>
  <si>
    <t xml:space="preserve">ВСЕГО: Начальная (максимальная) цена гражданско-правового договора: </t>
  </si>
  <si>
    <t>МБОУ "Средняя общеобразовательная школа №6"</t>
  </si>
  <si>
    <t xml:space="preserve">Ф.И.О.  руководителя       </t>
  </si>
  <si>
    <t xml:space="preserve">   Е.Б. Комисаренко</t>
  </si>
  <si>
    <t>Подпись___________</t>
  </si>
  <si>
    <t>IV. Обоснование начальной (максимальной) цены гражданско-правового договора на поставку  средств чистящих, моющих, стиральных</t>
  </si>
  <si>
    <t>Жирность не менее 72%
Состав: натриевые соли жирных кислот, жиров и масел, хлорид натрия, гидроксид и карбонат натрия, антиоксидант, отдушка, вода. Форма выпуска: кусок не менее 300 гр.
Соответствует требованиям ГОСТ 30266-95</t>
  </si>
  <si>
    <t>Чистящее средство. В индивидуальной пластиковой упаковке, банка объем не менее 400 гр. Состав: карбонат кальция, сода, А-ПАВ, отдушка, щавелевая кислота. Соответствует требованиям ГОСТ Р 51696-2000</t>
  </si>
  <si>
    <t xml:space="preserve">Кальцинированная, порошок белого цвета. Форма выпуска: картонная пачка объем не менее 600 гр. Соответствует требованиям ГОСТ 5100-85
</t>
  </si>
  <si>
    <t>Стиральный порошок для автоматического типа стиральных  машин. Форма выпуска: упаковка  не менее 2 кг. Соответствует требованиям ГОСТ Р 52488-2005</t>
  </si>
  <si>
    <t xml:space="preserve">Средство для мытьястёкол
</t>
  </si>
  <si>
    <t>Ополоскиватель для белья</t>
  </si>
  <si>
    <t xml:space="preserve">Чистящее средство для кухонных плит. Не менее 5%, но не более 15% щелочных компоненты, не более 5% АПАВ, не более 5% краситель, ароматизирующая добавка. Фасовка: флакон с распылителем объемом не менее 750 мл. Соответствует требованиям ГОСТ 51696-2000
</t>
  </si>
  <si>
    <t>Состав: вода высокой очистки, лаурил, этоксисульфат натрия, диэтаноламиды жирных кислот кокосового масла с глицерином, кокомидопропилбетаин, лаурил глюкозит хлорид натрия, консервант, красители пищевые, парфюмерные добавки. Форма выпуска: канистра не менее 5 л.  Соответствует требованиям ГОСТ Р 52345-2005</t>
  </si>
  <si>
    <t>коммерческое предложение б/н от 07.03.2017 года</t>
  </si>
  <si>
    <t>коммерческое предложение б/н  от 09.03.2017 года</t>
  </si>
  <si>
    <t>коммерческое предложение б/н от 09.03.2017 года</t>
  </si>
  <si>
    <t>Дата составления сводной  таблицы  06.04.2017 года</t>
  </si>
  <si>
    <t xml:space="preserve">Средство для сантехники. </t>
  </si>
  <si>
    <t>Для чистки раковин, унитазов, ванн,  кафеля от ржавчины, известковых отложений, жировых и прочих загрязнений. Состав: не более 5% (неизменяемое значение показателя) неионогенный ПАВ, анионный ПАВ, щавелевая кислота. Дополнительно: ароматизатор, краситель. Форма выпуска: флакон не менее 750мл. ГОСТ 56990-2016</t>
  </si>
  <si>
    <t>Состав: вода, изопропиловый спирт, этиленгликоль, анионные ПАВ, парфюмерная композиция, краситель. Форма выпуска: флакон из прозрачного пластика не менее 750 мл. С распылителем рычажного типа.Соответствует требованиям ГОСТ 32478-2013</t>
  </si>
  <si>
    <t xml:space="preserve"> Мыло детское. Для нормальной кожи. Состав: натриевые соли жирных кислот, пищевых жиров, масло, вода, парфюмерная отдушка, двуокись титана, антиоксидант, пластификатор, красители. Форма выпуска: кусок не менее 90 грамм, в индивидуальной упаковке.  Соответствует требованиям ГОСТ 28546-2002; ТР ТС 009/2011 «О безопасности парфюмерно-косметической продукции»</t>
  </si>
  <si>
    <t>Отбеливатель. Для отбеливания хлопчатобумажных, льняных, смесовых, синтетических тканей и дезинфицирования тканей и поверхностей активатор ТАЭД (тетраацетилэтилендиамин), анионный ПАВ, неионогенный ПАВ,  кислородосодержащий отбеливатель. Дополнительно: оптический отбеливатель, ароматические добавки. Форма выпуска: упаковка не менее 600 гр.Соответствует требованиям  ГОСТ 33097-2014</t>
  </si>
  <si>
    <t>Ополаскиватель для белья. Бутылки из непрозрачного пластика емкостью не менее 1 л, крышка-дозатор. Состав:  катионные ПАВ, консерванты. Соответствует требованиям ГОСТ 51696-2000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</si>
</sst>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/>
    <xf numFmtId="0" fontId="4" fillId="3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top"/>
    </xf>
    <xf numFmtId="0" fontId="7" fillId="2" borderId="1" xfId="0" applyFont="1" applyFill="1" applyBorder="1" applyAlignment="1">
      <alignment vertical="top" wrapText="1"/>
    </xf>
    <xf numFmtId="2" fontId="0" fillId="2" borderId="1" xfId="0" applyNumberForma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center"/>
    </xf>
    <xf numFmtId="2" fontId="0" fillId="2" borderId="1" xfId="0" applyNumberForma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top"/>
    </xf>
    <xf numFmtId="2" fontId="9" fillId="2" borderId="1" xfId="0" applyNumberFormat="1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2" fontId="0" fillId="2" borderId="4" xfId="0" applyNumberFormat="1" applyFill="1" applyBorder="1" applyAlignment="1">
      <alignment horizontal="center"/>
    </xf>
    <xf numFmtId="0" fontId="4" fillId="2" borderId="0" xfId="0" applyFont="1" applyFill="1" applyBorder="1" applyAlignment="1">
      <alignment horizontal="left" vertical="center"/>
    </xf>
    <xf numFmtId="0" fontId="0" fillId="2" borderId="0" xfId="0" applyFill="1" applyAlignment="1">
      <alignment vertical="top"/>
    </xf>
    <xf numFmtId="0" fontId="10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top"/>
    </xf>
    <xf numFmtId="0" fontId="10" fillId="3" borderId="0" xfId="0" applyFont="1" applyFill="1" applyBorder="1" applyAlignment="1">
      <alignment vertical="top"/>
    </xf>
    <xf numFmtId="0" fontId="10" fillId="2" borderId="0" xfId="0" applyFont="1" applyFill="1" applyBorder="1" applyAlignment="1"/>
    <xf numFmtId="0" fontId="0" fillId="2" borderId="0" xfId="0" applyFill="1" applyBorder="1" applyAlignment="1"/>
    <xf numFmtId="0" fontId="10" fillId="2" borderId="0" xfId="0" applyFont="1" applyFill="1" applyBorder="1" applyAlignment="1">
      <alignment vertical="center"/>
    </xf>
    <xf numFmtId="0" fontId="11" fillId="2" borderId="0" xfId="0" applyFont="1" applyFill="1" applyBorder="1" applyAlignment="1"/>
    <xf numFmtId="0" fontId="0" fillId="2" borderId="0" xfId="0" applyFill="1" applyBorder="1"/>
    <xf numFmtId="0" fontId="0" fillId="2" borderId="0" xfId="0" applyFill="1" applyBorder="1" applyAlignment="1">
      <alignment horizontal="left"/>
    </xf>
    <xf numFmtId="0" fontId="11" fillId="2" borderId="0" xfId="0" applyFont="1" applyFill="1" applyAlignment="1"/>
    <xf numFmtId="0" fontId="12" fillId="2" borderId="0" xfId="0" applyFont="1" applyFill="1" applyAlignment="1"/>
    <xf numFmtId="0" fontId="12" fillId="2" borderId="0" xfId="0" applyFont="1" applyFill="1"/>
    <xf numFmtId="0" fontId="0" fillId="2" borderId="0" xfId="0" applyFill="1" applyBorder="1" applyAlignment="1">
      <alignment horizontal="left" vertical="center"/>
    </xf>
    <xf numFmtId="0" fontId="8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3" fillId="2" borderId="0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3"/>
  <sheetViews>
    <sheetView tabSelected="1" topLeftCell="A19" workbookViewId="0">
      <selection activeCell="D26" sqref="D26"/>
    </sheetView>
  </sheetViews>
  <sheetFormatPr defaultRowHeight="15"/>
  <cols>
    <col min="1" max="1" width="6.42578125" style="1" customWidth="1"/>
    <col min="2" max="2" width="16.85546875" style="1" customWidth="1"/>
    <col min="3" max="3" width="41.42578125" style="1" customWidth="1"/>
    <col min="4" max="4" width="7.140625" style="1" customWidth="1"/>
    <col min="5" max="5" width="7.42578125" style="1" customWidth="1"/>
    <col min="6" max="6" width="8.42578125" style="1" customWidth="1"/>
    <col min="7" max="7" width="8.7109375" style="1" customWidth="1"/>
    <col min="8" max="8" width="8.5703125" style="1" customWidth="1"/>
    <col min="9" max="9" width="9" style="1" customWidth="1"/>
    <col min="10" max="10" width="14.7109375" style="1" customWidth="1"/>
    <col min="11" max="16384" width="9.140625" style="1"/>
  </cols>
  <sheetData>
    <row r="1" spans="1:10">
      <c r="A1" s="34" t="s">
        <v>27</v>
      </c>
      <c r="B1" s="34"/>
      <c r="C1" s="34"/>
      <c r="D1" s="34"/>
      <c r="E1" s="34"/>
      <c r="F1" s="34"/>
      <c r="G1" s="34"/>
      <c r="H1" s="34"/>
    </row>
    <row r="2" spans="1:10" ht="31.5" customHeight="1">
      <c r="A2" s="35" t="s">
        <v>0</v>
      </c>
      <c r="B2" s="35"/>
      <c r="C2" s="35"/>
      <c r="D2" s="35"/>
      <c r="E2" s="35"/>
      <c r="F2" s="35"/>
      <c r="G2" s="35"/>
      <c r="H2" s="35"/>
    </row>
    <row r="3" spans="1:10">
      <c r="A3" s="2" t="s">
        <v>1</v>
      </c>
      <c r="B3" s="2"/>
      <c r="C3" s="2"/>
      <c r="D3" s="3"/>
      <c r="E3" s="3"/>
      <c r="F3" s="3"/>
      <c r="G3" s="3"/>
      <c r="H3" s="3"/>
    </row>
    <row r="4" spans="1:10">
      <c r="A4" s="36" t="s">
        <v>2</v>
      </c>
      <c r="B4" s="33" t="s">
        <v>3</v>
      </c>
      <c r="C4" s="33" t="s">
        <v>4</v>
      </c>
      <c r="D4" s="33" t="s">
        <v>5</v>
      </c>
      <c r="E4" s="33" t="s">
        <v>6</v>
      </c>
      <c r="F4" s="37"/>
      <c r="G4" s="38"/>
      <c r="H4" s="38"/>
      <c r="I4" s="33" t="s">
        <v>7</v>
      </c>
      <c r="J4" s="33" t="s">
        <v>8</v>
      </c>
    </row>
    <row r="5" spans="1:10" ht="29.25" customHeight="1">
      <c r="A5" s="36"/>
      <c r="B5" s="33"/>
      <c r="C5" s="33"/>
      <c r="D5" s="33"/>
      <c r="E5" s="33"/>
      <c r="F5" s="4" t="s">
        <v>9</v>
      </c>
      <c r="G5" s="4" t="s">
        <v>10</v>
      </c>
      <c r="H5" s="4" t="s">
        <v>11</v>
      </c>
      <c r="I5" s="33"/>
      <c r="J5" s="33"/>
    </row>
    <row r="6" spans="1:10" ht="96.75" customHeight="1">
      <c r="A6" s="5">
        <v>1</v>
      </c>
      <c r="B6" s="6" t="s">
        <v>12</v>
      </c>
      <c r="C6" s="30" t="s">
        <v>28</v>
      </c>
      <c r="D6" s="5" t="s">
        <v>13</v>
      </c>
      <c r="E6" s="5">
        <v>8502</v>
      </c>
      <c r="F6" s="7">
        <v>21.48</v>
      </c>
      <c r="G6" s="7">
        <v>36</v>
      </c>
      <c r="H6" s="7">
        <v>37</v>
      </c>
      <c r="I6" s="7">
        <v>31.49</v>
      </c>
      <c r="J6" s="5">
        <v>267727.98</v>
      </c>
    </row>
    <row r="7" spans="1:10" ht="12" customHeight="1">
      <c r="A7" s="8" t="s">
        <v>14</v>
      </c>
      <c r="B7" s="8"/>
      <c r="C7" s="8"/>
      <c r="D7" s="8"/>
      <c r="E7" s="8"/>
      <c r="F7" s="8"/>
      <c r="G7" s="8"/>
      <c r="H7" s="8"/>
      <c r="I7" s="8"/>
      <c r="J7" s="9">
        <v>267727.98</v>
      </c>
    </row>
    <row r="8" spans="1:10" ht="157.5" customHeight="1">
      <c r="A8" s="5">
        <v>2</v>
      </c>
      <c r="B8" s="6" t="s">
        <v>15</v>
      </c>
      <c r="C8" s="30" t="s">
        <v>43</v>
      </c>
      <c r="D8" s="5" t="s">
        <v>13</v>
      </c>
      <c r="E8" s="5">
        <v>1251</v>
      </c>
      <c r="F8" s="7">
        <v>14.24</v>
      </c>
      <c r="G8" s="7">
        <v>30</v>
      </c>
      <c r="H8" s="7">
        <v>31</v>
      </c>
      <c r="I8" s="7">
        <f>SUM(F8+G8+H8)/3</f>
        <v>25.080000000000002</v>
      </c>
      <c r="J8" s="5">
        <v>31375.08</v>
      </c>
    </row>
    <row r="9" spans="1:10" ht="12" customHeight="1">
      <c r="A9" s="8" t="s">
        <v>14</v>
      </c>
      <c r="B9" s="8"/>
      <c r="C9" s="8"/>
      <c r="D9" s="8"/>
      <c r="E9" s="8"/>
      <c r="F9" s="8"/>
      <c r="G9" s="8"/>
      <c r="H9" s="8"/>
      <c r="I9" s="8"/>
      <c r="J9" s="9">
        <f>SUM(J8)</f>
        <v>31375.08</v>
      </c>
    </row>
    <row r="10" spans="1:10" ht="92.25" customHeight="1">
      <c r="A10" s="5">
        <v>3</v>
      </c>
      <c r="B10" s="6" t="s">
        <v>16</v>
      </c>
      <c r="C10" s="30" t="s">
        <v>29</v>
      </c>
      <c r="D10" s="5" t="s">
        <v>13</v>
      </c>
      <c r="E10" s="5">
        <v>600</v>
      </c>
      <c r="F10" s="7">
        <v>47.88</v>
      </c>
      <c r="G10" s="7">
        <v>91</v>
      </c>
      <c r="H10" s="7">
        <v>94</v>
      </c>
      <c r="I10" s="7">
        <v>77.63</v>
      </c>
      <c r="J10" s="7">
        <v>46578</v>
      </c>
    </row>
    <row r="11" spans="1:10" ht="17.25" customHeight="1">
      <c r="A11" s="8" t="s">
        <v>14</v>
      </c>
      <c r="B11" s="8"/>
      <c r="C11" s="8"/>
      <c r="D11" s="8"/>
      <c r="E11" s="8"/>
      <c r="F11" s="8"/>
      <c r="G11" s="8"/>
      <c r="H11" s="8"/>
      <c r="I11" s="8"/>
      <c r="J11" s="9">
        <v>46578</v>
      </c>
    </row>
    <row r="12" spans="1:10" ht="61.5" customHeight="1">
      <c r="A12" s="5">
        <v>4</v>
      </c>
      <c r="B12" s="6" t="s">
        <v>17</v>
      </c>
      <c r="C12" s="30" t="s">
        <v>30</v>
      </c>
      <c r="D12" s="5" t="s">
        <v>13</v>
      </c>
      <c r="E12" s="5">
        <v>600</v>
      </c>
      <c r="F12" s="7">
        <v>26.86</v>
      </c>
      <c r="G12" s="7">
        <v>49</v>
      </c>
      <c r="H12" s="7">
        <v>51</v>
      </c>
      <c r="I12" s="7">
        <v>42.29</v>
      </c>
      <c r="J12" s="7">
        <v>25374</v>
      </c>
    </row>
    <row r="13" spans="1:10">
      <c r="A13" s="8" t="s">
        <v>14</v>
      </c>
      <c r="B13" s="8"/>
      <c r="C13" s="8"/>
      <c r="D13" s="8"/>
      <c r="E13" s="8"/>
      <c r="F13" s="8"/>
      <c r="G13" s="8"/>
      <c r="H13" s="8"/>
      <c r="I13" s="8"/>
      <c r="J13" s="9">
        <f>I12*E12</f>
        <v>25374</v>
      </c>
    </row>
    <row r="14" spans="1:10" ht="165">
      <c r="A14" s="5">
        <v>5</v>
      </c>
      <c r="B14" s="6" t="s">
        <v>18</v>
      </c>
      <c r="C14" s="30" t="s">
        <v>44</v>
      </c>
      <c r="D14" s="5" t="s">
        <v>13</v>
      </c>
      <c r="E14" s="5">
        <v>30</v>
      </c>
      <c r="F14" s="7">
        <v>129.94</v>
      </c>
      <c r="G14" s="7">
        <v>147</v>
      </c>
      <c r="H14" s="7">
        <v>97</v>
      </c>
      <c r="I14" s="7">
        <v>132.25</v>
      </c>
      <c r="J14" s="7">
        <v>26470</v>
      </c>
    </row>
    <row r="15" spans="1:10">
      <c r="A15" s="8" t="s">
        <v>14</v>
      </c>
      <c r="B15" s="8"/>
      <c r="C15" s="8"/>
      <c r="D15" s="8"/>
      <c r="E15" s="8"/>
      <c r="F15" s="8"/>
      <c r="G15" s="8"/>
      <c r="H15" s="8"/>
      <c r="I15" s="8"/>
      <c r="J15" s="7">
        <v>26470</v>
      </c>
    </row>
    <row r="16" spans="1:10" ht="60">
      <c r="A16" s="5">
        <v>6</v>
      </c>
      <c r="B16" s="6" t="s">
        <v>19</v>
      </c>
      <c r="C16" s="30" t="s">
        <v>31</v>
      </c>
      <c r="D16" s="5" t="s">
        <v>13</v>
      </c>
      <c r="E16" s="5">
        <v>190</v>
      </c>
      <c r="F16" s="7">
        <v>106.89</v>
      </c>
      <c r="G16" s="7">
        <v>385</v>
      </c>
      <c r="H16" s="7">
        <v>397</v>
      </c>
      <c r="I16" s="7">
        <v>324</v>
      </c>
      <c r="J16" s="7">
        <v>61560</v>
      </c>
    </row>
    <row r="17" spans="1:10">
      <c r="A17" s="8" t="s">
        <v>14</v>
      </c>
      <c r="B17" s="8"/>
      <c r="C17" s="8"/>
      <c r="D17" s="8"/>
      <c r="E17" s="8"/>
      <c r="F17" s="8"/>
      <c r="G17" s="8"/>
      <c r="H17" s="8"/>
      <c r="I17" s="8"/>
      <c r="J17" s="9">
        <f>I16*E16</f>
        <v>61560</v>
      </c>
    </row>
    <row r="18" spans="1:10" ht="120">
      <c r="A18" s="5">
        <v>7</v>
      </c>
      <c r="B18" s="6" t="s">
        <v>40</v>
      </c>
      <c r="C18" s="30" t="s">
        <v>41</v>
      </c>
      <c r="D18" s="5" t="s">
        <v>13</v>
      </c>
      <c r="E18" s="5">
        <v>500</v>
      </c>
      <c r="F18" s="7">
        <v>59.72</v>
      </c>
      <c r="G18" s="7">
        <v>108</v>
      </c>
      <c r="H18" s="7">
        <v>111</v>
      </c>
      <c r="I18" s="7">
        <v>92.91</v>
      </c>
      <c r="J18" s="7">
        <v>46455</v>
      </c>
    </row>
    <row r="19" spans="1:10">
      <c r="A19" s="8" t="s">
        <v>14</v>
      </c>
      <c r="B19" s="8"/>
      <c r="C19" s="8"/>
      <c r="D19" s="8"/>
      <c r="E19" s="8"/>
      <c r="F19" s="8"/>
      <c r="G19" s="8"/>
      <c r="H19" s="8"/>
      <c r="I19" s="8"/>
      <c r="J19" s="9">
        <f>I18*E18</f>
        <v>46455</v>
      </c>
    </row>
    <row r="20" spans="1:10" ht="111" customHeight="1">
      <c r="A20" s="10">
        <v>8</v>
      </c>
      <c r="B20" s="6" t="s">
        <v>20</v>
      </c>
      <c r="C20" s="30" t="s">
        <v>34</v>
      </c>
      <c r="D20" s="10" t="s">
        <v>13</v>
      </c>
      <c r="E20" s="10">
        <v>25</v>
      </c>
      <c r="F20" s="11">
        <v>320</v>
      </c>
      <c r="G20" s="11">
        <v>425</v>
      </c>
      <c r="H20" s="11">
        <v>438</v>
      </c>
      <c r="I20" s="11">
        <v>394.33</v>
      </c>
      <c r="J20" s="31">
        <v>9858.25</v>
      </c>
    </row>
    <row r="21" spans="1:10">
      <c r="A21" s="8" t="s">
        <v>14</v>
      </c>
      <c r="B21" s="8"/>
      <c r="C21" s="8"/>
      <c r="D21" s="8"/>
      <c r="E21" s="8"/>
      <c r="F21" s="8"/>
      <c r="G21" s="8"/>
      <c r="H21" s="8"/>
      <c r="I21" s="8"/>
      <c r="J21" s="9">
        <f>I20*E20</f>
        <v>9858.25</v>
      </c>
    </row>
    <row r="22" spans="1:10" ht="117.75" customHeight="1">
      <c r="A22" s="5">
        <v>9</v>
      </c>
      <c r="B22" s="32" t="s">
        <v>21</v>
      </c>
      <c r="C22" s="30" t="s">
        <v>35</v>
      </c>
      <c r="D22" s="5" t="s">
        <v>13</v>
      </c>
      <c r="E22" s="5">
        <v>10</v>
      </c>
      <c r="F22" s="7">
        <v>190.93</v>
      </c>
      <c r="G22" s="7">
        <v>321</v>
      </c>
      <c r="H22" s="7">
        <v>331</v>
      </c>
      <c r="I22" s="7">
        <v>280.98</v>
      </c>
      <c r="J22" s="7">
        <v>2809.8</v>
      </c>
    </row>
    <row r="23" spans="1:10" ht="14.25" customHeight="1">
      <c r="A23" s="8" t="s">
        <v>14</v>
      </c>
      <c r="B23" s="8"/>
      <c r="C23" s="8"/>
      <c r="D23" s="8"/>
      <c r="E23" s="8"/>
      <c r="F23" s="8"/>
      <c r="G23" s="8"/>
      <c r="H23" s="8"/>
      <c r="I23" s="8"/>
      <c r="J23" s="9">
        <f>I22*E22</f>
        <v>2809.8</v>
      </c>
    </row>
    <row r="24" spans="1:10" ht="108" customHeight="1">
      <c r="A24" s="5">
        <v>10</v>
      </c>
      <c r="B24" s="6" t="s">
        <v>32</v>
      </c>
      <c r="C24" s="30" t="s">
        <v>42</v>
      </c>
      <c r="D24" s="5" t="s">
        <v>13</v>
      </c>
      <c r="E24" s="5">
        <v>250</v>
      </c>
      <c r="F24" s="7">
        <v>45.05</v>
      </c>
      <c r="G24" s="7">
        <v>105</v>
      </c>
      <c r="H24" s="7">
        <v>108</v>
      </c>
      <c r="I24" s="7">
        <v>86.02</v>
      </c>
      <c r="J24" s="7">
        <v>21505</v>
      </c>
    </row>
    <row r="25" spans="1:10" ht="11.25" customHeight="1">
      <c r="A25" s="8" t="s">
        <v>14</v>
      </c>
      <c r="B25" s="8"/>
      <c r="C25" s="8"/>
      <c r="D25" s="8"/>
      <c r="E25" s="8"/>
      <c r="F25" s="8"/>
      <c r="G25" s="8"/>
      <c r="H25" s="8"/>
      <c r="I25" s="8"/>
      <c r="J25" s="9">
        <f>I24*E24</f>
        <v>21505</v>
      </c>
    </row>
    <row r="26" spans="1:10" ht="73.5" customHeight="1">
      <c r="A26" s="5">
        <v>11</v>
      </c>
      <c r="B26" s="6" t="s">
        <v>33</v>
      </c>
      <c r="C26" s="30" t="s">
        <v>45</v>
      </c>
      <c r="D26" s="5" t="s">
        <v>13</v>
      </c>
      <c r="E26" s="5">
        <v>30</v>
      </c>
      <c r="F26" s="7">
        <v>129.94</v>
      </c>
      <c r="G26" s="7">
        <v>147</v>
      </c>
      <c r="H26" s="7">
        <v>97</v>
      </c>
      <c r="I26" s="7">
        <v>124.65</v>
      </c>
      <c r="J26" s="7">
        <v>3739.5</v>
      </c>
    </row>
    <row r="27" spans="1:10" ht="12.75" customHeight="1">
      <c r="A27" s="8" t="s">
        <v>14</v>
      </c>
      <c r="B27" s="8"/>
      <c r="C27" s="8"/>
      <c r="D27" s="8"/>
      <c r="E27" s="8"/>
      <c r="F27" s="8"/>
      <c r="G27" s="8"/>
      <c r="H27" s="8"/>
      <c r="I27" s="8"/>
      <c r="J27" s="9">
        <v>3739.5</v>
      </c>
    </row>
    <row r="28" spans="1:10" ht="12.75" customHeight="1">
      <c r="A28" s="12" t="s">
        <v>22</v>
      </c>
      <c r="B28" s="13"/>
      <c r="C28" s="13"/>
      <c r="D28" s="13"/>
      <c r="E28" s="13"/>
      <c r="F28" s="13"/>
      <c r="G28" s="13"/>
      <c r="H28" s="13"/>
      <c r="I28" s="13"/>
      <c r="J28" s="14">
        <v>543452.61</v>
      </c>
    </row>
    <row r="29" spans="1:10" ht="12.75" customHeight="1">
      <c r="A29" s="15"/>
      <c r="B29" s="15"/>
      <c r="C29" s="15"/>
      <c r="D29" s="15"/>
      <c r="E29" s="15"/>
      <c r="F29" s="15"/>
      <c r="G29" s="15"/>
      <c r="H29" s="15"/>
      <c r="J29" s="16"/>
    </row>
    <row r="30" spans="1:10" ht="15.75">
      <c r="A30" s="17" t="s">
        <v>9</v>
      </c>
      <c r="B30" s="18" t="s">
        <v>36</v>
      </c>
      <c r="C30" s="19"/>
      <c r="D30" s="20"/>
      <c r="F30" s="18"/>
      <c r="G30" s="18"/>
      <c r="H30" s="18"/>
    </row>
    <row r="31" spans="1:10" ht="15.75">
      <c r="A31" s="17" t="s">
        <v>10</v>
      </c>
      <c r="B31" s="18" t="s">
        <v>37</v>
      </c>
      <c r="C31" s="18"/>
      <c r="D31" s="21"/>
      <c r="E31" s="20"/>
      <c r="F31" s="22"/>
      <c r="G31" s="18"/>
      <c r="H31" s="18"/>
    </row>
    <row r="32" spans="1:10" ht="15.75">
      <c r="A32" s="17" t="s">
        <v>11</v>
      </c>
      <c r="B32" s="22" t="s">
        <v>38</v>
      </c>
      <c r="C32" s="18"/>
      <c r="D32" s="21"/>
      <c r="E32" s="18"/>
      <c r="F32" s="18"/>
      <c r="G32" s="18"/>
      <c r="H32" s="18"/>
    </row>
    <row r="33" spans="1:8" ht="12" customHeight="1"/>
    <row r="34" spans="1:8" ht="15.75">
      <c r="A34" s="23" t="s">
        <v>23</v>
      </c>
      <c r="B34" s="23"/>
      <c r="C34" s="21"/>
      <c r="D34" s="24"/>
      <c r="E34" s="24"/>
      <c r="G34" s="24"/>
      <c r="H34" s="24"/>
    </row>
    <row r="35" spans="1:8" ht="15.75">
      <c r="A35" s="23" t="s">
        <v>24</v>
      </c>
      <c r="B35" s="21"/>
      <c r="C35" s="21" t="s">
        <v>25</v>
      </c>
      <c r="D35" s="25" t="s">
        <v>26</v>
      </c>
      <c r="F35" s="21"/>
      <c r="G35" s="24"/>
      <c r="H35" s="24"/>
    </row>
    <row r="36" spans="1:8" ht="15.75">
      <c r="A36" s="26" t="s">
        <v>39</v>
      </c>
      <c r="B36" s="27"/>
      <c r="C36" s="27"/>
      <c r="D36" s="28"/>
      <c r="E36" s="28"/>
    </row>
    <row r="37" spans="1:8" ht="12" customHeight="1"/>
    <row r="39" spans="1:8" ht="13.5" customHeight="1"/>
    <row r="40" spans="1:8" ht="25.5" customHeight="1"/>
    <row r="46" spans="1:8" ht="15.75">
      <c r="A46" s="24"/>
      <c r="B46" s="24"/>
      <c r="C46" s="24"/>
      <c r="D46" s="24"/>
      <c r="E46" s="21"/>
      <c r="F46" s="18"/>
      <c r="G46" s="24"/>
      <c r="H46" s="24"/>
    </row>
    <row r="47" spans="1:8" ht="15.75">
      <c r="A47" s="21"/>
      <c r="B47" s="20"/>
      <c r="C47" s="18"/>
      <c r="D47" s="18"/>
      <c r="E47" s="18"/>
      <c r="F47" s="18"/>
      <c r="G47" s="18"/>
      <c r="H47" s="24"/>
    </row>
    <row r="48" spans="1:8" ht="15.75">
      <c r="A48" s="21"/>
      <c r="B48" s="20"/>
      <c r="C48" s="22"/>
      <c r="D48" s="18"/>
      <c r="E48" s="18"/>
      <c r="F48" s="18"/>
      <c r="G48" s="18"/>
      <c r="H48" s="24"/>
    </row>
    <row r="49" spans="1:8" ht="15.75">
      <c r="A49" s="21"/>
      <c r="B49" s="18"/>
      <c r="C49" s="18"/>
      <c r="D49" s="18"/>
      <c r="E49" s="18"/>
      <c r="F49" s="18"/>
      <c r="G49" s="18"/>
      <c r="H49" s="24"/>
    </row>
    <row r="50" spans="1:8" ht="15.75">
      <c r="A50" s="17"/>
      <c r="B50" s="18"/>
      <c r="C50" s="18"/>
      <c r="D50" s="21"/>
      <c r="E50" s="18"/>
      <c r="F50" s="24"/>
      <c r="G50" s="18"/>
      <c r="H50" s="18"/>
    </row>
    <row r="51" spans="1:8">
      <c r="A51" s="29"/>
      <c r="B51" s="24"/>
      <c r="C51" s="24"/>
      <c r="D51" s="24"/>
      <c r="E51" s="24"/>
      <c r="F51" s="24"/>
      <c r="G51" s="24"/>
      <c r="H51" s="24"/>
    </row>
    <row r="52" spans="1:8">
      <c r="A52" s="24"/>
      <c r="B52" s="24"/>
      <c r="C52" s="24"/>
      <c r="D52" s="24"/>
    </row>
    <row r="53" spans="1:8">
      <c r="A53" s="24"/>
      <c r="B53" s="24"/>
      <c r="C53" s="24"/>
      <c r="D53" s="24"/>
    </row>
  </sheetData>
  <mergeCells count="10">
    <mergeCell ref="I4:I5"/>
    <mergeCell ref="J4:J5"/>
    <mergeCell ref="A1:H1"/>
    <mergeCell ref="A2:H2"/>
    <mergeCell ref="A4:A5"/>
    <mergeCell ref="B4:B5"/>
    <mergeCell ref="C4:C5"/>
    <mergeCell ref="D4:D5"/>
    <mergeCell ref="E4:E5"/>
    <mergeCell ref="F4:H4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2017-05-03T04:20:15Z</dcterms:modified>
</cp:coreProperties>
</file>