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Итого" sheetId="6" r:id="rId1"/>
  </sheets>
  <calcPr calcId="124519"/>
</workbook>
</file>

<file path=xl/calcChain.xml><?xml version="1.0" encoding="utf-8"?>
<calcChain xmlns="http://schemas.openxmlformats.org/spreadsheetml/2006/main">
  <c r="I11" i="6"/>
  <c r="I9"/>
  <c r="I7"/>
  <c r="J12" l="1"/>
  <c r="J8"/>
  <c r="J10"/>
  <c r="J13" l="1"/>
</calcChain>
</file>

<file path=xl/sharedStrings.xml><?xml version="1.0" encoding="utf-8"?>
<sst xmlns="http://schemas.openxmlformats.org/spreadsheetml/2006/main" count="37" uniqueCount="31">
  <si>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</si>
  <si>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</si>
  <si>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</si>
  <si>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</si>
  <si>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</si>
  <si>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</si>
  <si>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</si>
  <si>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</si>
  <si>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</si>
  <si>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</si>
  <si>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</si>
  <si>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</si>
  <si>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</si>
  <si>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</si>
  <si>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</si>
  <si>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</si>
  <si>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</si>
  <si>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</si>
  <si>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</si>
  <si>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Филе куриной грудки</t>
  </si>
  <si>
    <t>Филе грудки- чистое, обязательное отсутствие видимых кровяных сгустков. Запах-свойственный свежему мясу птицы, внешний вид-от бледно-розового до розового, подкожный жир-бледно-желтый и(или) желтый. Транспортная и потребительская тара должна соответствовать санитарным  и гигиеническим нормам, защищена от пыли,   укладывается  филе только одного сорта и наименования, одной даты изготовления и одного ГОСТа упаковки.маркировка четкая и изготовлена из материала, который допускается для контакта с сырым мясом. Срок годности от 2 до 5 суток, остаточный срок годности продуктов должен быть не менее 80 %. ГОСТ Р52702-2006ТР ТС 034/2013.</t>
  </si>
  <si>
    <t>ЧАСТЬ IV. Обоснование начальной (максимальной) цены договора на поставку продуктов питания (мясо)</t>
  </si>
  <si>
    <t>Печень говяжья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</si>
  <si>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</si>
  <si>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</si>
  <si>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</si>
  <si>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Дата составления сводной  таблицы  от 06.05.2019 года</t>
  </si>
  <si>
    <t>Говядина замороженная для детского питания</t>
  </si>
  <si>
    <t>Вид мяса по способу разделки: жилованное мясо.</t>
  </si>
  <si>
    <t>Исполнитель: Заведующий хозяйством Акопова Т.А.</t>
  </si>
  <si>
    <t xml:space="preserve"> мороженая, коричневого и(или) светло-коричневого цвета, с неповрежденными оболочками светло-серого цвета, фасованная кусками в полиэтиленовые пленки в диапозоне не менее 3 кг и не более 5 кг, без признаков порчи, загрязнений, лимфатических узлов, крупных желчных протоков. В соответсвии с требованиями ГОСТ 31799-2012, ТР ТС 034/2013.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</si>
</sst>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5" fillId="0" borderId="6" xfId="2" applyFont="1" applyFill="1" applyBorder="1" applyAlignment="1">
      <alignment horizontal="center" vertical="center" wrapText="1"/>
    </xf>
    <xf numFmtId="43" fontId="0" fillId="0" borderId="0" xfId="0" applyNumberFormat="1"/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6" xfId="0" applyFont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zoomScale="69" zoomScaleNormal="69" workbookViewId="0">
      <selection activeCell="P11" sqref="P11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11" customWidth="1"/>
    <col min="9" max="9" width="10" customWidth="1"/>
    <col min="10" max="10" width="15.88671875" customWidth="1"/>
    <col min="12" max="12" width="15.6640625" bestFit="1" customWidth="1"/>
  </cols>
  <sheetData>
    <row r="1" spans="1:12" ht="36.75" customHeight="1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>
      <c r="A2" s="32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</row>
    <row r="3" spans="1:12">
      <c r="A3" s="33" t="s">
        <v>1</v>
      </c>
      <c r="B3" s="33"/>
      <c r="C3" s="33"/>
      <c r="D3" s="33"/>
      <c r="E3" s="33"/>
      <c r="F3" s="33"/>
      <c r="G3" s="19"/>
      <c r="H3" s="2"/>
      <c r="I3" s="2"/>
      <c r="J3" s="2"/>
      <c r="K3" s="2"/>
    </row>
    <row r="4" spans="1:12" ht="15.75" customHeight="1">
      <c r="A4" s="34" t="s">
        <v>2</v>
      </c>
      <c r="B4" s="34" t="s">
        <v>3</v>
      </c>
      <c r="C4" s="34" t="s">
        <v>4</v>
      </c>
      <c r="D4" s="35" t="s">
        <v>5</v>
      </c>
      <c r="E4" s="35" t="s">
        <v>6</v>
      </c>
      <c r="F4" s="37" t="s">
        <v>7</v>
      </c>
      <c r="G4" s="38"/>
      <c r="H4" s="39"/>
      <c r="I4" s="35" t="s">
        <v>8</v>
      </c>
      <c r="J4" s="35" t="s">
        <v>9</v>
      </c>
      <c r="K4" s="2"/>
    </row>
    <row r="5" spans="1:12">
      <c r="A5" s="34"/>
      <c r="B5" s="34"/>
      <c r="C5" s="34"/>
      <c r="D5" s="36"/>
      <c r="E5" s="36"/>
      <c r="F5" s="10" t="s">
        <v>10</v>
      </c>
      <c r="G5" s="10" t="s">
        <v>11</v>
      </c>
      <c r="H5" s="10" t="s">
        <v>12</v>
      </c>
      <c r="I5" s="36"/>
      <c r="J5" s="36"/>
      <c r="K5" s="2"/>
    </row>
    <row r="6" spans="1:12">
      <c r="A6" s="21">
        <v>1</v>
      </c>
      <c r="B6" s="11">
        <v>2</v>
      </c>
      <c r="C6" s="21">
        <v>3</v>
      </c>
      <c r="D6" s="11">
        <v>4</v>
      </c>
      <c r="E6" s="11">
        <v>5</v>
      </c>
      <c r="F6" s="21">
        <v>6</v>
      </c>
      <c r="G6" s="11">
        <v>7</v>
      </c>
      <c r="H6" s="21">
        <v>8</v>
      </c>
      <c r="I6" s="21">
        <v>9</v>
      </c>
      <c r="J6" s="21">
        <v>10</v>
      </c>
      <c r="K6" s="2"/>
    </row>
    <row r="7" spans="1:12" ht="82.8" customHeight="1">
      <c r="A7" s="21">
        <v>1</v>
      </c>
      <c r="B7" s="25" t="s">
        <v>27</v>
      </c>
      <c r="C7" s="26" t="s">
        <v>28</v>
      </c>
      <c r="D7" s="27" t="s">
        <v>13</v>
      </c>
      <c r="E7" s="12">
        <v>2700</v>
      </c>
      <c r="F7" s="13">
        <v>480</v>
      </c>
      <c r="G7" s="13">
        <v>450</v>
      </c>
      <c r="H7" s="13">
        <v>400</v>
      </c>
      <c r="I7" s="22">
        <f>ROUND((F7+G7+H7)/3,2)</f>
        <v>443.33</v>
      </c>
      <c r="J7" s="13"/>
      <c r="K7" s="7"/>
    </row>
    <row r="8" spans="1:12" ht="19.2" customHeight="1">
      <c r="A8" s="42" t="s">
        <v>15</v>
      </c>
      <c r="B8" s="43"/>
      <c r="C8" s="43"/>
      <c r="D8" s="43"/>
      <c r="E8" s="43"/>
      <c r="F8" s="43"/>
      <c r="G8" s="43"/>
      <c r="H8" s="43"/>
      <c r="I8" s="44"/>
      <c r="J8" s="23">
        <f>I7*E7</f>
        <v>1196991</v>
      </c>
      <c r="K8" s="7"/>
    </row>
    <row r="9" spans="1:12" ht="183" customHeight="1">
      <c r="A9" s="24">
        <v>2</v>
      </c>
      <c r="B9" s="25" t="s">
        <v>22</v>
      </c>
      <c r="C9" s="26" t="s">
        <v>30</v>
      </c>
      <c r="D9" s="27" t="s">
        <v>13</v>
      </c>
      <c r="E9" s="12">
        <v>325</v>
      </c>
      <c r="F9" s="13">
        <v>190</v>
      </c>
      <c r="G9" s="13">
        <v>200</v>
      </c>
      <c r="H9" s="13">
        <v>250</v>
      </c>
      <c r="I9" s="22">
        <f>ROUND((F9+G9+H9)/3,2)</f>
        <v>213.33</v>
      </c>
      <c r="J9" s="13"/>
      <c r="K9" s="7"/>
    </row>
    <row r="10" spans="1:12" ht="24.6" customHeight="1">
      <c r="A10" s="45" t="s">
        <v>16</v>
      </c>
      <c r="B10" s="46"/>
      <c r="C10" s="46"/>
      <c r="D10" s="46"/>
      <c r="E10" s="46"/>
      <c r="F10" s="46"/>
      <c r="G10" s="46"/>
      <c r="H10" s="46"/>
      <c r="I10" s="47"/>
      <c r="J10" s="23">
        <f>I9*E9</f>
        <v>69332.25</v>
      </c>
      <c r="K10" s="7"/>
    </row>
    <row r="11" spans="1:12" ht="318.60000000000002" customHeight="1">
      <c r="A11" s="21">
        <v>3</v>
      </c>
      <c r="B11" s="25" t="s">
        <v>19</v>
      </c>
      <c r="C11" s="28" t="s">
        <v>20</v>
      </c>
      <c r="D11" s="29" t="s">
        <v>13</v>
      </c>
      <c r="E11" s="12">
        <v>1500</v>
      </c>
      <c r="F11" s="13">
        <v>330</v>
      </c>
      <c r="G11" s="13">
        <v>300</v>
      </c>
      <c r="H11" s="13">
        <v>330</v>
      </c>
      <c r="I11" s="22">
        <f>ROUND((F11+G11+H11)/3,2)</f>
        <v>320</v>
      </c>
      <c r="J11" s="13"/>
      <c r="K11" s="7"/>
    </row>
    <row r="12" spans="1:12" ht="24.6" customHeight="1">
      <c r="A12" s="45" t="s">
        <v>16</v>
      </c>
      <c r="B12" s="46"/>
      <c r="C12" s="46"/>
      <c r="D12" s="46"/>
      <c r="E12" s="46"/>
      <c r="F12" s="46"/>
      <c r="G12" s="46"/>
      <c r="H12" s="46"/>
      <c r="I12" s="47"/>
      <c r="J12" s="23">
        <f>I11*E11</f>
        <v>480000</v>
      </c>
      <c r="K12" s="7"/>
    </row>
    <row r="13" spans="1:12" ht="24.6" customHeight="1">
      <c r="A13" s="48" t="s">
        <v>14</v>
      </c>
      <c r="B13" s="49"/>
      <c r="C13" s="49"/>
      <c r="D13" s="49"/>
      <c r="E13" s="49"/>
      <c r="F13" s="49"/>
      <c r="G13" s="49"/>
      <c r="H13" s="49"/>
      <c r="I13" s="50"/>
      <c r="J13" s="14">
        <f>J8+J10+J12</f>
        <v>1746323.25</v>
      </c>
      <c r="K13" s="7"/>
      <c r="L13" s="30"/>
    </row>
    <row r="14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2"/>
    </row>
    <row r="15" spans="1:12" ht="19.2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2"/>
    </row>
    <row r="16" spans="1:12" s="3" customFormat="1" ht="18" hidden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9"/>
    </row>
    <row r="17" spans="1:11" s="4" customFormat="1" ht="15.75" customHeight="1">
      <c r="A17" s="15" t="s">
        <v>10</v>
      </c>
      <c r="B17" s="40" t="s">
        <v>23</v>
      </c>
      <c r="C17" s="52"/>
      <c r="D17" s="18"/>
      <c r="E17" s="18"/>
      <c r="F17" s="18"/>
      <c r="G17" s="18"/>
      <c r="H17" s="18"/>
      <c r="I17" s="18"/>
      <c r="J17" s="18"/>
      <c r="K17" s="9"/>
    </row>
    <row r="18" spans="1:11" s="4" customFormat="1" ht="14.4" customHeight="1">
      <c r="A18" s="15" t="s">
        <v>11</v>
      </c>
      <c r="B18" s="40" t="s">
        <v>24</v>
      </c>
      <c r="C18" s="41"/>
      <c r="D18" s="18"/>
      <c r="E18" s="18"/>
      <c r="F18" s="18"/>
      <c r="G18" s="18"/>
      <c r="H18" s="18"/>
      <c r="I18" s="18"/>
      <c r="J18" s="18"/>
      <c r="K18" s="5"/>
    </row>
    <row r="19" spans="1:11" s="4" customFormat="1" ht="14.4" customHeight="1">
      <c r="A19" s="16" t="s">
        <v>12</v>
      </c>
      <c r="B19" s="40" t="s">
        <v>25</v>
      </c>
      <c r="C19" s="41"/>
      <c r="D19" s="18"/>
      <c r="E19" s="18"/>
      <c r="F19" s="18"/>
      <c r="G19" s="18"/>
      <c r="H19" s="18"/>
      <c r="I19" s="18"/>
      <c r="J19" s="18"/>
      <c r="K19" s="5"/>
    </row>
    <row r="20" spans="1:11" s="4" customFormat="1">
      <c r="A20" s="17"/>
      <c r="B20" s="6" t="s">
        <v>18</v>
      </c>
      <c r="C20" s="17"/>
      <c r="D20" s="17"/>
      <c r="E20" s="17"/>
      <c r="F20" s="17"/>
      <c r="G20" s="17"/>
      <c r="H20" s="17"/>
      <c r="I20" s="17"/>
      <c r="J20" s="17"/>
      <c r="K20" s="5"/>
    </row>
    <row r="21" spans="1:11" s="4" customFormat="1">
      <c r="A21" s="17"/>
      <c r="B21" s="5" t="s">
        <v>17</v>
      </c>
      <c r="C21" s="6"/>
      <c r="D21" s="6"/>
      <c r="E21" s="17"/>
      <c r="F21" s="17"/>
      <c r="G21" s="17"/>
      <c r="H21" s="17"/>
      <c r="I21" s="17"/>
      <c r="J21" s="17"/>
      <c r="K21" s="9"/>
    </row>
    <row r="22" spans="1:11" s="4" customFormat="1">
      <c r="A22" s="17"/>
      <c r="B22" s="6" t="s">
        <v>29</v>
      </c>
      <c r="C22" s="6"/>
      <c r="D22" s="6"/>
      <c r="E22" s="17"/>
      <c r="F22" s="17"/>
      <c r="G22" s="17"/>
      <c r="H22" s="17"/>
      <c r="I22" s="17"/>
      <c r="J22" s="17"/>
      <c r="K22" s="9"/>
    </row>
    <row r="23" spans="1:11" s="4" customFormat="1">
      <c r="A23" s="17"/>
      <c r="B23" s="6" t="s">
        <v>26</v>
      </c>
      <c r="C23" s="6"/>
      <c r="D23" s="6"/>
      <c r="E23" s="17"/>
      <c r="F23" s="17"/>
      <c r="G23" s="17"/>
      <c r="H23" s="17"/>
      <c r="I23" s="17"/>
      <c r="J23" s="17"/>
      <c r="K23" s="9"/>
    </row>
    <row r="24" spans="1:11" s="4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19">
    <mergeCell ref="B18:C18"/>
    <mergeCell ref="B19:C19"/>
    <mergeCell ref="J4:J5"/>
    <mergeCell ref="A8:I8"/>
    <mergeCell ref="A12:I12"/>
    <mergeCell ref="A13:I13"/>
    <mergeCell ref="A15:J15"/>
    <mergeCell ref="B17:C17"/>
    <mergeCell ref="A10:I10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</mergeCells>
  <pageMargins left="0.70866141732283472" right="0.70866141732283472" top="0.74803149606299213" bottom="0.74803149606299213" header="0.31496062992125984" footer="0.31496062992125984"/>
  <pageSetup paperSize="9" scale="5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2019-06-04T16:49:55Z</dcterms:modified>
</cp:coreProperties>
</file>