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Лист2!$5:$6</definedName>
    <definedName name="_xlnm.Print_Area" localSheetId="0">Лист2!$A$1:$F$25</definedName>
  </definedNames>
  <calcPr calcId="125725"/>
</workbook>
</file>

<file path=xl/calcChain.xml><?xml version="1.0" encoding="utf-8"?>
<calcChain xmlns="http://schemas.openxmlformats.org/spreadsheetml/2006/main">
  <c r="B12" i="1"/>
  <c r="B17" s="1"/>
  <c r="D12"/>
  <c r="C12"/>
  <c r="F12"/>
  <c r="E12"/>
  <c r="E10"/>
  <c r="C17"/>
  <c r="D17"/>
  <c r="F18"/>
</calcChain>
</file>

<file path=xl/sharedStrings.xml><?xml version="1.0" encoding="utf-8"?>
<sst xmlns="http://schemas.openxmlformats.org/spreadsheetml/2006/main" count="37" uniqueCount="35">
  <si>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</si>
  <si>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</si>
  <si>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</si>
  <si>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</si>
  <si>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</si>
  <si>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</si>
  <si>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</si>
  <si>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</si>
  <si>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</si>
  <si>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</si>
  <si>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</si>
  <si>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</si>
  <si>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</si>
  <si>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</si>
  <si>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</si>
  <si>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</si>
  <si>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Итого по поставщикам:</t>
  </si>
  <si>
    <t>Обоснование начальной (максимальной) цены контракта</t>
  </si>
  <si>
    <t>Код ОКДП:
6420000</t>
  </si>
  <si>
    <t>Способ размещения заказа: запрос котировок на предоставление услуг</t>
  </si>
  <si>
    <t>Предоставление услуги IP VPN  канала связи с полосой пропускания 512 Кбит/с. (помесячно) между адресами г.Югорск ул. Ленина дом 29 (ЕДДС)  и                                   г.Югорск ул. Мира дом 75 (ДДС-01);                   г. Югорск ул. Попова дом 15 (ДДС-02); г.Югорск ул. Попова дом 29 (ДДС-03)</t>
  </si>
  <si>
    <t>на предоставление услуги IP VPN канала связи</t>
  </si>
  <si>
    <t>ООО "БОСО" г. Ханты-Мансийск</t>
  </si>
  <si>
    <t>(3467) 34-44-74, исходная информация: письмо от 14.11.2013 № 350</t>
  </si>
  <si>
    <t>ООО "P&amp;P" г. Ханты-Мансийск</t>
  </si>
  <si>
    <t>(3467) 33-82-56, исходная информация: письмо от 13.11.2013 № б/н</t>
  </si>
  <si>
    <t>Дата составления: 25.11.2013</t>
  </si>
  <si>
    <t>Директор МКУ "СООМС"</t>
  </si>
  <si>
    <t>Е.А. Черненко</t>
  </si>
  <si>
    <t>Макрорегиональный филиал "УРАЛ" ОАО  "Ростелеком" г. Екатеринбург</t>
  </si>
  <si>
    <t>(34675) 3-05-66, исходная информация: письмо от 29.10.2013 № 0506</t>
  </si>
  <si>
    <t>Предоставление услуги IP VPN канала связи (помесячно), и единовременный платеж за предоставление доступа к виртуальной частной сети согласно технического задания</t>
  </si>
  <si>
    <t>Э.Г. Баскаков</t>
  </si>
  <si>
    <t>Единовременный платеж за предоставление доступа к виртуальной частной сети, с учетом последней мили</t>
  </si>
  <si>
    <t xml:space="preserve">Исполнитель: зам. директора МКУ "СООМС" 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</si>
</sst>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>
      <alignment horizontal="right"/>
    </xf>
    <xf numFmtId="0" fontId="5" fillId="0" borderId="12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30" zoomScaleNormal="13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7" sqref="B7:D7"/>
    </sheetView>
  </sheetViews>
  <sheetFormatPr defaultColWidth="11.5703125" defaultRowHeight="12.75"/>
  <cols>
    <col min="1" max="1" width="26.28515625" style="1" customWidth="1"/>
    <col min="2" max="4" width="13.28515625" style="1" customWidth="1"/>
    <col min="5" max="5" width="16.7109375" style="1" customWidth="1"/>
    <col min="6" max="6" width="11.42578125" style="1" customWidth="1"/>
    <col min="7" max="10" width="11.5703125" style="2"/>
    <col min="11" max="16384" width="11.5703125" style="1"/>
  </cols>
  <sheetData>
    <row r="1" spans="1:10" ht="15.75">
      <c r="A1" s="3"/>
      <c r="B1" s="3"/>
      <c r="C1" s="4" t="s">
        <v>17</v>
      </c>
      <c r="D1" s="3"/>
      <c r="E1" s="3"/>
      <c r="F1" s="3"/>
    </row>
    <row r="2" spans="1:10" ht="15.75">
      <c r="A2" s="3"/>
      <c r="B2" s="3"/>
      <c r="C2" s="4" t="s">
        <v>21</v>
      </c>
      <c r="D2" s="3"/>
      <c r="E2" s="3"/>
      <c r="F2" s="3"/>
    </row>
    <row r="3" spans="1:10" ht="15.75">
      <c r="A3" s="3"/>
      <c r="B3" s="3"/>
      <c r="C3" s="4"/>
      <c r="D3" s="3"/>
      <c r="E3" s="3"/>
      <c r="F3" s="3"/>
    </row>
    <row r="4" spans="1:10" ht="15.6" customHeight="1">
      <c r="A4" s="3" t="s">
        <v>19</v>
      </c>
      <c r="B4" s="3"/>
      <c r="C4" s="3"/>
      <c r="D4" s="3"/>
      <c r="E4" s="3"/>
      <c r="F4" s="3"/>
    </row>
    <row r="5" spans="1:10" ht="15">
      <c r="A5" s="17" t="s">
        <v>0</v>
      </c>
      <c r="B5" s="37" t="s">
        <v>1</v>
      </c>
      <c r="C5" s="37"/>
      <c r="D5" s="37"/>
      <c r="E5" s="18" t="s">
        <v>2</v>
      </c>
      <c r="F5" s="19" t="s">
        <v>3</v>
      </c>
    </row>
    <row r="6" spans="1:10" ht="15">
      <c r="A6" s="20"/>
      <c r="B6" s="16">
        <v>1</v>
      </c>
      <c r="C6" s="16">
        <v>2</v>
      </c>
      <c r="D6" s="16">
        <v>3</v>
      </c>
      <c r="E6" s="21" t="s">
        <v>4</v>
      </c>
      <c r="F6" s="22" t="s">
        <v>5</v>
      </c>
    </row>
    <row r="7" spans="1:10" ht="108.75" customHeight="1">
      <c r="A7" s="29" t="s">
        <v>6</v>
      </c>
      <c r="B7" s="39" t="s">
        <v>20</v>
      </c>
      <c r="C7" s="39"/>
      <c r="D7" s="39"/>
      <c r="E7" s="33" t="s">
        <v>18</v>
      </c>
      <c r="F7" s="31" t="s">
        <v>7</v>
      </c>
    </row>
    <row r="8" spans="1:10" ht="15">
      <c r="A8" s="30" t="s">
        <v>8</v>
      </c>
      <c r="B8" s="37">
        <v>12</v>
      </c>
      <c r="C8" s="37"/>
      <c r="D8" s="37"/>
      <c r="E8" s="37"/>
      <c r="F8" s="32" t="s">
        <v>7</v>
      </c>
    </row>
    <row r="9" spans="1:10" ht="46.5" customHeight="1">
      <c r="A9" s="5" t="s">
        <v>9</v>
      </c>
      <c r="B9" s="38" t="s">
        <v>31</v>
      </c>
      <c r="C9" s="38"/>
      <c r="D9" s="38"/>
      <c r="E9" s="38"/>
      <c r="F9" s="6" t="s">
        <v>7</v>
      </c>
    </row>
    <row r="10" spans="1:10" ht="15">
      <c r="A10" s="5" t="s">
        <v>10</v>
      </c>
      <c r="B10" s="7">
        <v>11740.41</v>
      </c>
      <c r="C10" s="7">
        <v>12000</v>
      </c>
      <c r="D10" s="7">
        <v>11850</v>
      </c>
      <c r="E10" s="8">
        <f>(B10+C10+D10)/3</f>
        <v>11863.470000000001</v>
      </c>
      <c r="F10" s="8">
        <v>11863.47</v>
      </c>
    </row>
    <row r="11" spans="1:10" ht="61.5" customHeight="1">
      <c r="A11" s="5" t="s">
        <v>33</v>
      </c>
      <c r="B11" s="7">
        <v>0</v>
      </c>
      <c r="C11" s="7">
        <v>7500</v>
      </c>
      <c r="D11" s="7">
        <v>3540</v>
      </c>
      <c r="E11" s="8">
        <v>3680</v>
      </c>
      <c r="F11" s="8">
        <v>3680</v>
      </c>
    </row>
    <row r="12" spans="1:10" ht="15">
      <c r="A12" s="9" t="s">
        <v>11</v>
      </c>
      <c r="B12" s="10">
        <f>VALUE(140884.92)</f>
        <v>140884.92000000001</v>
      </c>
      <c r="C12" s="10">
        <f>C10*$B8+C11</f>
        <v>151500</v>
      </c>
      <c r="D12" s="10">
        <f>D10*$B8+D11</f>
        <v>145740</v>
      </c>
      <c r="E12" s="10">
        <f>E10*$B8+E11</f>
        <v>146041.64000000001</v>
      </c>
      <c r="F12" s="11">
        <f>F10*$B8+F11</f>
        <v>146041.63999999998</v>
      </c>
    </row>
    <row r="13" spans="1:10" ht="38.1" customHeight="1">
      <c r="A13" s="15" t="s">
        <v>12</v>
      </c>
      <c r="B13" s="40" t="s">
        <v>13</v>
      </c>
      <c r="C13" s="40"/>
      <c r="D13" s="41" t="s">
        <v>14</v>
      </c>
      <c r="E13" s="41"/>
      <c r="F13" s="41"/>
    </row>
    <row r="14" spans="1:10" ht="39.75" customHeight="1">
      <c r="A14" s="15">
        <v>1</v>
      </c>
      <c r="B14" s="34" t="s">
        <v>29</v>
      </c>
      <c r="C14" s="36"/>
      <c r="D14" s="34" t="s">
        <v>30</v>
      </c>
      <c r="E14" s="35"/>
      <c r="F14" s="36"/>
      <c r="G14" s="1"/>
      <c r="H14" s="1"/>
      <c r="I14" s="1"/>
      <c r="J14" s="1"/>
    </row>
    <row r="15" spans="1:10" ht="39" customHeight="1">
      <c r="A15" s="15">
        <v>2</v>
      </c>
      <c r="B15" s="34" t="s">
        <v>22</v>
      </c>
      <c r="C15" s="36"/>
      <c r="D15" s="34" t="s">
        <v>23</v>
      </c>
      <c r="E15" s="35"/>
      <c r="F15" s="36"/>
      <c r="G15" s="1"/>
      <c r="H15" s="1"/>
      <c r="I15" s="1"/>
      <c r="J15" s="1"/>
    </row>
    <row r="16" spans="1:10" ht="42.75" customHeight="1">
      <c r="A16" s="15">
        <v>3</v>
      </c>
      <c r="B16" s="34" t="s">
        <v>24</v>
      </c>
      <c r="C16" s="36"/>
      <c r="D16" s="34" t="s">
        <v>25</v>
      </c>
      <c r="E16" s="35"/>
      <c r="F16" s="36"/>
      <c r="G16" s="1"/>
      <c r="H16" s="1"/>
      <c r="I16" s="1"/>
      <c r="J16" s="1"/>
    </row>
    <row r="17" spans="1:11" ht="15" customHeight="1">
      <c r="A17" s="23" t="s">
        <v>16</v>
      </c>
      <c r="B17" s="24">
        <f>B12</f>
        <v>140884.92000000001</v>
      </c>
      <c r="C17" s="24">
        <f>C12</f>
        <v>151500</v>
      </c>
      <c r="D17" s="24">
        <f>D12</f>
        <v>145740</v>
      </c>
      <c r="E17" s="25"/>
      <c r="F17" s="25"/>
      <c r="G17" s="1"/>
      <c r="H17" s="1"/>
      <c r="I17" s="1"/>
      <c r="J17" s="1"/>
    </row>
    <row r="18" spans="1:11" s="12" customFormat="1" ht="15">
      <c r="A18" s="26" t="s">
        <v>26</v>
      </c>
      <c r="B18" s="26"/>
      <c r="C18" s="26"/>
      <c r="D18" s="26"/>
      <c r="E18" s="13" t="s">
        <v>15</v>
      </c>
      <c r="F18" s="27">
        <f>F12</f>
        <v>146041.63999999998</v>
      </c>
      <c r="G18" s="14"/>
      <c r="H18" s="14"/>
      <c r="I18" s="14"/>
      <c r="J18" s="14"/>
      <c r="K18" s="14"/>
    </row>
    <row r="19" spans="1:11" s="12" customFormat="1" ht="15">
      <c r="A19" s="26"/>
      <c r="B19" s="26"/>
      <c r="C19" s="26"/>
      <c r="D19" s="26"/>
      <c r="E19" s="26"/>
      <c r="F19" s="26"/>
    </row>
    <row r="20" spans="1:11" s="12" customFormat="1" ht="15">
      <c r="A20" s="26" t="s">
        <v>27</v>
      </c>
      <c r="B20" s="26"/>
      <c r="C20" s="26"/>
      <c r="D20" s="26" t="s">
        <v>28</v>
      </c>
      <c r="E20" s="26"/>
      <c r="F20" s="13"/>
    </row>
    <row r="21" spans="1:11">
      <c r="F21" s="28"/>
    </row>
    <row r="22" spans="1:11" ht="15">
      <c r="A22" s="12" t="s">
        <v>34</v>
      </c>
      <c r="D22" s="12" t="s">
        <v>32</v>
      </c>
      <c r="F22" s="28"/>
    </row>
    <row r="23" spans="1:11">
      <c r="F23" s="28"/>
    </row>
    <row r="24" spans="1:11">
      <c r="F24" s="28"/>
    </row>
  </sheetData>
  <sheetProtection selectLockedCells="1" selectUnlockedCells="1"/>
  <mergeCells count="12">
    <mergeCell ref="B16:C16"/>
    <mergeCell ref="D16:F16"/>
    <mergeCell ref="B13:C13"/>
    <mergeCell ref="D13:F13"/>
    <mergeCell ref="B14:C14"/>
    <mergeCell ref="B15:C15"/>
    <mergeCell ref="D15:F15"/>
    <mergeCell ref="D14:F14"/>
    <mergeCell ref="B5:D5"/>
    <mergeCell ref="B8:E8"/>
    <mergeCell ref="B9:E9"/>
    <mergeCell ref="B7:D7"/>
  </mergeCells>
  <pageMargins left="0.6692913385826772" right="7.874015748031496E-2" top="0.23622047244094491" bottom="0.27559055118110237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11.5703125" defaultRowHeight="12.75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2012-10-24T09:59:00Z</cp:lastPrinted>
  <dcterms:created xsi:type="dcterms:W3CDTF">2013-11-20T06:08:27Z</dcterms:created>
  <dcterms:modified xsi:type="dcterms:W3CDTF">2013-11-20T11:01:08Z</dcterms:modified>
</cp:coreProperties>
</file>