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ШКОЛА\6. Крупа\Крупа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товары'!$A$1:$K$35</definedName>
  </definedNames>
  <calcPr calcId="162913"/>
</workbook>
</file>

<file path=xl/calcChain.xml><?xml version="1.0" encoding="utf-8"?>
<calcChain xmlns="http://schemas.openxmlformats.org/spreadsheetml/2006/main">
  <c r="K9" i="16" l="1"/>
  <c r="J10" i="16"/>
  <c r="K11" i="16" s="1"/>
  <c r="K17" i="16"/>
  <c r="K25" i="16" l="1"/>
  <c r="K19" i="16" l="1"/>
  <c r="K15" i="16" l="1"/>
  <c r="K13" i="16"/>
  <c r="K7" i="16"/>
  <c r="K23" i="16"/>
  <c r="J20" i="16"/>
  <c r="K21" i="16" s="1"/>
  <c r="K26" i="16" l="1"/>
  <c r="K7" i="15"/>
  <c r="L8" i="15" l="1"/>
  <c r="L9" i="15" s="1"/>
</calcChain>
</file>

<file path=xl/sharedStrings.xml><?xml version="1.0" encoding="utf-8"?>
<sst xmlns="http://schemas.openxmlformats.org/spreadsheetml/2006/main" count="89" uniqueCount="57">
  <si>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</si>
  <si>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</si>
  <si>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</si>
  <si>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</si>
  <si>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</si>
  <si>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</si>
  <si>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</si>
  <si>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</si>
  <si>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</si>
  <si>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</si>
  <si>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</si>
  <si>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</si>
  <si>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</si>
  <si>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</si>
  <si>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</si>
  <si>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</si>
  <si>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</si>
  <si>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</si>
  <si>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</si>
  <si>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</si>
  <si>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</si>
  <si>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</si>
  <si>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</si>
  <si>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</si>
  <si>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</si>
  <si>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</si>
  <si>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</si>
  <si>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</si>
  <si>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</si>
  <si>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</si>
  <si>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IV. Обоснование начальной (максимальной) цены гражданско-правового договора на поставку крупы и вкусовых товаров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</si>
  <si>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</si>
  <si>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Крупа манная</t>
  </si>
  <si>
    <t>Яйцо куриное</t>
  </si>
  <si>
    <t>Крупа гречневая</t>
  </si>
  <si>
    <t>Чай черный</t>
  </si>
  <si>
    <t>Крупа перловая</t>
  </si>
  <si>
    <t>Масло подсолнечное рафинированное</t>
  </si>
  <si>
    <t>л</t>
  </si>
  <si>
    <t xml:space="preserve">Чай черный (ферментированный). Вид чая черного (ферментированного) по способу обработки листа - гранулированный </t>
  </si>
  <si>
    <t xml:space="preserve">Яйца куриные в скорлупе свежие. Категория яйца – высшая.
Класс яйца - столовое
</t>
  </si>
  <si>
    <t>Коммерческае предложение вх. № 39  от 22 .10.2019 г.</t>
  </si>
  <si>
    <t>Коммерческае предложение вх. № 37  от 22 .10.2019 г.</t>
  </si>
  <si>
    <t>Коммерческае предложение вх. № 38 от 22.10.2018 г.</t>
  </si>
  <si>
    <t>Коммерческае предложение вх. № 29 от 18.10.2018 г.</t>
  </si>
  <si>
    <t>Кофейный напиток растворимый</t>
  </si>
  <si>
    <t>Кофейный напиток растворимый. Вид кофейного напитка:  без натурального кофе с цикорием</t>
  </si>
  <si>
    <t>Горох шлифованный</t>
  </si>
  <si>
    <t>Горох шлифованный. Вид зерна: Колотое. Сорт, не ниже: Первый.</t>
  </si>
  <si>
    <t>Крупа манная. Марка крупы: МТ</t>
  </si>
  <si>
    <t>Масло подсолнечное рафинированное. Вид масла подсолнечного рафинированного - дезодорированное. Марка масла подсолнечного дезодорированного -Первый сорт.</t>
  </si>
  <si>
    <t>Пшено</t>
  </si>
  <si>
    <t>Пшено. Сорт: Высший.</t>
  </si>
  <si>
    <t>Крупа перловая. Номер крупы: 1</t>
  </si>
  <si>
    <t>Рис</t>
  </si>
  <si>
    <t>Рис. Вид: цельнозерновой. Пропаренный: да. Сорт, не ниже: Высший. Способ обработки: Шлифованный.</t>
  </si>
  <si>
    <t>Крупа гречневая.Вид крупы: ядрица (непропаренна). Сорт, не ниже: Первый.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</si>
</sst>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topLeftCell="A13" zoomScale="90" zoomScaleNormal="90" workbookViewId="0">
      <selection activeCell="C24" sqref="C24"/>
    </sheetView>
  </sheetViews>
  <sheetFormatPr defaultRowHeight="15" x14ac:dyDescent="0.25"/>
  <cols>
    <col min="1" max="1" width="6" style="22" customWidth="1"/>
    <col min="2" max="2" width="17.5703125" style="36" customWidth="1"/>
    <col min="3" max="3" width="51.85546875" style="41" customWidth="1"/>
    <col min="4" max="4" width="7.140625" style="22" customWidth="1"/>
    <col min="5" max="5" width="7.42578125" style="22" customWidth="1"/>
    <col min="6" max="8" width="9.140625" style="22"/>
    <col min="9" max="9" width="7.5703125" style="22" customWidth="1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23" customFormat="1" ht="26.25" customHeight="1" x14ac:dyDescent="0.2">
      <c r="A2" s="60" t="s">
        <v>31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s="47" customFormat="1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9.5" customHeight="1" x14ac:dyDescent="0.25">
      <c r="A4" s="62" t="s">
        <v>0</v>
      </c>
      <c r="B4" s="63" t="s">
        <v>9</v>
      </c>
      <c r="C4" s="63" t="s">
        <v>10</v>
      </c>
      <c r="D4" s="63" t="s">
        <v>11</v>
      </c>
      <c r="E4" s="63" t="s">
        <v>1</v>
      </c>
      <c r="F4" s="63" t="s">
        <v>2</v>
      </c>
      <c r="G4" s="63"/>
      <c r="H4" s="63"/>
      <c r="I4" s="63"/>
      <c r="J4" s="64" t="s">
        <v>6</v>
      </c>
      <c r="K4" s="64" t="s">
        <v>7</v>
      </c>
    </row>
    <row r="5" spans="1:11" ht="25.5" customHeight="1" x14ac:dyDescent="0.25">
      <c r="A5" s="62"/>
      <c r="B5" s="64"/>
      <c r="C5" s="63"/>
      <c r="D5" s="63"/>
      <c r="E5" s="63"/>
      <c r="F5" s="43" t="s">
        <v>3</v>
      </c>
      <c r="G5" s="43" t="s">
        <v>4</v>
      </c>
      <c r="H5" s="49" t="s">
        <v>5</v>
      </c>
      <c r="I5" s="43" t="s">
        <v>13</v>
      </c>
      <c r="J5" s="65"/>
      <c r="K5" s="65"/>
    </row>
    <row r="6" spans="1:11" ht="59.25" customHeight="1" x14ac:dyDescent="0.25">
      <c r="A6" s="10">
        <v>1</v>
      </c>
      <c r="B6" s="11" t="s">
        <v>33</v>
      </c>
      <c r="C6" s="46" t="s">
        <v>40</v>
      </c>
      <c r="D6" s="24" t="s">
        <v>18</v>
      </c>
      <c r="E6" s="25">
        <v>48000</v>
      </c>
      <c r="F6" s="26">
        <v>10</v>
      </c>
      <c r="G6" s="26">
        <v>8.5</v>
      </c>
      <c r="H6" s="26">
        <v>7</v>
      </c>
      <c r="I6" s="26">
        <v>6</v>
      </c>
      <c r="J6" s="27">
        <v>7.8</v>
      </c>
      <c r="K6" s="42"/>
    </row>
    <row r="7" spans="1:1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32">
        <f>J6*E6</f>
        <v>374400</v>
      </c>
    </row>
    <row r="8" spans="1:11" ht="50.25" customHeight="1" x14ac:dyDescent="0.25">
      <c r="A8" s="10">
        <v>2</v>
      </c>
      <c r="B8" s="11" t="s">
        <v>35</v>
      </c>
      <c r="C8" s="45" t="s">
        <v>39</v>
      </c>
      <c r="D8" s="24" t="s">
        <v>29</v>
      </c>
      <c r="E8" s="25">
        <v>140</v>
      </c>
      <c r="F8" s="26">
        <v>500</v>
      </c>
      <c r="G8" s="26">
        <v>550</v>
      </c>
      <c r="H8" s="26">
        <v>320</v>
      </c>
      <c r="I8" s="26">
        <v>750</v>
      </c>
      <c r="J8" s="27">
        <v>530</v>
      </c>
      <c r="K8" s="42"/>
    </row>
    <row r="9" spans="1:11" ht="14.25" customHeight="1" x14ac:dyDescent="0.25">
      <c r="A9" s="56" t="s">
        <v>12</v>
      </c>
      <c r="B9" s="57"/>
      <c r="C9" s="57"/>
      <c r="D9" s="57"/>
      <c r="E9" s="57"/>
      <c r="F9" s="57"/>
      <c r="G9" s="57"/>
      <c r="H9" s="57"/>
      <c r="I9" s="57"/>
      <c r="J9" s="58"/>
      <c r="K9" s="32">
        <f>J8*E8</f>
        <v>74200</v>
      </c>
    </row>
    <row r="10" spans="1:11" ht="43.5" customHeight="1" x14ac:dyDescent="0.25">
      <c r="A10" s="10">
        <v>3</v>
      </c>
      <c r="B10" s="11" t="s">
        <v>45</v>
      </c>
      <c r="C10" s="45" t="s">
        <v>46</v>
      </c>
      <c r="D10" s="24" t="s">
        <v>29</v>
      </c>
      <c r="E10" s="25">
        <v>30</v>
      </c>
      <c r="F10" s="26">
        <v>500</v>
      </c>
      <c r="G10" s="26">
        <v>430</v>
      </c>
      <c r="H10" s="26">
        <v>340</v>
      </c>
      <c r="I10" s="26">
        <v>380</v>
      </c>
      <c r="J10" s="27">
        <f>(F10+G10+H10+I10)/4</f>
        <v>412.5</v>
      </c>
      <c r="K10" s="42"/>
    </row>
    <row r="11" spans="1:11" ht="14.25" customHeight="1" x14ac:dyDescent="0.25">
      <c r="A11" s="56" t="s">
        <v>12</v>
      </c>
      <c r="B11" s="57"/>
      <c r="C11" s="57"/>
      <c r="D11" s="57"/>
      <c r="E11" s="57"/>
      <c r="F11" s="57"/>
      <c r="G11" s="57"/>
      <c r="H11" s="57"/>
      <c r="I11" s="57"/>
      <c r="J11" s="58"/>
      <c r="K11" s="32">
        <f>J10*E10</f>
        <v>12375</v>
      </c>
    </row>
    <row r="12" spans="1:11" ht="30.75" customHeight="1" x14ac:dyDescent="0.25">
      <c r="A12" s="10">
        <v>4</v>
      </c>
      <c r="B12" s="11" t="s">
        <v>47</v>
      </c>
      <c r="C12" s="45" t="s">
        <v>48</v>
      </c>
      <c r="D12" s="24" t="s">
        <v>29</v>
      </c>
      <c r="E12" s="25">
        <v>35</v>
      </c>
      <c r="F12" s="26">
        <v>35</v>
      </c>
      <c r="G12" s="26">
        <v>40</v>
      </c>
      <c r="H12" s="26">
        <v>34</v>
      </c>
      <c r="I12" s="26">
        <v>50</v>
      </c>
      <c r="J12" s="27">
        <v>39.700000000000003</v>
      </c>
      <c r="K12" s="42"/>
    </row>
    <row r="13" spans="1:11" x14ac:dyDescent="0.25">
      <c r="A13" s="55" t="s">
        <v>12</v>
      </c>
      <c r="B13" s="55"/>
      <c r="C13" s="55"/>
      <c r="D13" s="55"/>
      <c r="E13" s="55"/>
      <c r="F13" s="55"/>
      <c r="G13" s="55"/>
      <c r="H13" s="55"/>
      <c r="I13" s="55"/>
      <c r="J13" s="55"/>
      <c r="K13" s="32">
        <f>J12*E12</f>
        <v>1389.5</v>
      </c>
    </row>
    <row r="14" spans="1:11" ht="30" customHeight="1" x14ac:dyDescent="0.25">
      <c r="A14" s="10">
        <v>5</v>
      </c>
      <c r="B14" s="11" t="s">
        <v>32</v>
      </c>
      <c r="C14" s="45" t="s">
        <v>49</v>
      </c>
      <c r="D14" s="24" t="s">
        <v>29</v>
      </c>
      <c r="E14" s="25">
        <v>210</v>
      </c>
      <c r="F14" s="26">
        <v>42</v>
      </c>
      <c r="G14" s="26">
        <v>47</v>
      </c>
      <c r="H14" s="26">
        <v>36</v>
      </c>
      <c r="I14" s="26">
        <v>35</v>
      </c>
      <c r="J14" s="27">
        <v>40</v>
      </c>
      <c r="K14" s="42"/>
    </row>
    <row r="15" spans="1:11" x14ac:dyDescent="0.25">
      <c r="A15" s="55" t="s">
        <v>12</v>
      </c>
      <c r="B15" s="55"/>
      <c r="C15" s="55"/>
      <c r="D15" s="55"/>
      <c r="E15" s="55"/>
      <c r="F15" s="55"/>
      <c r="G15" s="55"/>
      <c r="H15" s="55"/>
      <c r="I15" s="55"/>
      <c r="J15" s="55"/>
      <c r="K15" s="32">
        <f>J14*E14</f>
        <v>8400</v>
      </c>
    </row>
    <row r="16" spans="1:11" ht="56.25" customHeight="1" x14ac:dyDescent="0.25">
      <c r="A16" s="10">
        <v>6</v>
      </c>
      <c r="B16" s="51" t="s">
        <v>37</v>
      </c>
      <c r="C16" s="52" t="s">
        <v>50</v>
      </c>
      <c r="D16" s="24" t="s">
        <v>38</v>
      </c>
      <c r="E16" s="25">
        <v>750</v>
      </c>
      <c r="F16" s="26">
        <v>100</v>
      </c>
      <c r="G16" s="26">
        <v>90</v>
      </c>
      <c r="H16" s="26">
        <v>90</v>
      </c>
      <c r="I16" s="26">
        <v>85</v>
      </c>
      <c r="J16" s="27">
        <v>91.25</v>
      </c>
      <c r="K16" s="42"/>
    </row>
    <row r="17" spans="1:11" x14ac:dyDescent="0.25">
      <c r="A17" s="56" t="s">
        <v>12</v>
      </c>
      <c r="B17" s="57"/>
      <c r="C17" s="57"/>
      <c r="D17" s="57"/>
      <c r="E17" s="57"/>
      <c r="F17" s="57"/>
      <c r="G17" s="57"/>
      <c r="H17" s="57"/>
      <c r="I17" s="57"/>
      <c r="J17" s="58"/>
      <c r="K17" s="32">
        <f>J16*E16</f>
        <v>68437.5</v>
      </c>
    </row>
    <row r="18" spans="1:11" x14ac:dyDescent="0.25">
      <c r="A18" s="10">
        <v>7</v>
      </c>
      <c r="B18" s="11" t="s">
        <v>51</v>
      </c>
      <c r="C18" s="52" t="s">
        <v>52</v>
      </c>
      <c r="D18" s="24" t="s">
        <v>29</v>
      </c>
      <c r="E18" s="25">
        <v>60</v>
      </c>
      <c r="F18" s="26">
        <v>35</v>
      </c>
      <c r="G18" s="26">
        <v>40</v>
      </c>
      <c r="H18" s="26">
        <v>34</v>
      </c>
      <c r="I18" s="26">
        <v>80</v>
      </c>
      <c r="J18" s="27">
        <v>47.25</v>
      </c>
      <c r="K18" s="54"/>
    </row>
    <row r="19" spans="1:11" x14ac:dyDescent="0.25">
      <c r="A19" s="55" t="s">
        <v>12</v>
      </c>
      <c r="B19" s="55"/>
      <c r="C19" s="55"/>
      <c r="D19" s="55"/>
      <c r="E19" s="55"/>
      <c r="F19" s="55"/>
      <c r="G19" s="55"/>
      <c r="H19" s="55"/>
      <c r="I19" s="55"/>
      <c r="J19" s="55"/>
      <c r="K19" s="32">
        <f>J18*E18</f>
        <v>2835</v>
      </c>
    </row>
    <row r="20" spans="1:11" x14ac:dyDescent="0.25">
      <c r="A20" s="10">
        <v>8</v>
      </c>
      <c r="B20" s="11" t="s">
        <v>36</v>
      </c>
      <c r="C20" s="45" t="s">
        <v>53</v>
      </c>
      <c r="D20" s="24" t="s">
        <v>29</v>
      </c>
      <c r="E20" s="25">
        <v>12</v>
      </c>
      <c r="F20" s="26">
        <v>36</v>
      </c>
      <c r="G20" s="26">
        <v>55</v>
      </c>
      <c r="H20" s="26">
        <v>50</v>
      </c>
      <c r="I20" s="26">
        <v>47</v>
      </c>
      <c r="J20" s="27">
        <f>(F20+G20+H20)/3</f>
        <v>47</v>
      </c>
      <c r="K20" s="42"/>
    </row>
    <row r="21" spans="1:11" x14ac:dyDescent="0.25">
      <c r="A21" s="55" t="s">
        <v>12</v>
      </c>
      <c r="B21" s="55"/>
      <c r="C21" s="55"/>
      <c r="D21" s="55"/>
      <c r="E21" s="55"/>
      <c r="F21" s="55"/>
      <c r="G21" s="55"/>
      <c r="H21" s="55"/>
      <c r="I21" s="55"/>
      <c r="J21" s="55"/>
      <c r="K21" s="32">
        <f>J20*E20</f>
        <v>564</v>
      </c>
    </row>
    <row r="22" spans="1:11" ht="30" x14ac:dyDescent="0.25">
      <c r="A22" s="10">
        <v>9</v>
      </c>
      <c r="B22" s="11" t="s">
        <v>34</v>
      </c>
      <c r="C22" s="45" t="s">
        <v>56</v>
      </c>
      <c r="D22" s="24" t="s">
        <v>29</v>
      </c>
      <c r="E22" s="25">
        <v>450</v>
      </c>
      <c r="F22" s="26">
        <v>90</v>
      </c>
      <c r="G22" s="26">
        <v>95</v>
      </c>
      <c r="H22" s="26">
        <v>85</v>
      </c>
      <c r="I22" s="26">
        <v>52</v>
      </c>
      <c r="J22" s="27">
        <v>80.5</v>
      </c>
      <c r="K22" s="48"/>
    </row>
    <row r="23" spans="1:11" x14ac:dyDescent="0.25">
      <c r="A23" s="55" t="s">
        <v>12</v>
      </c>
      <c r="B23" s="55"/>
      <c r="C23" s="55"/>
      <c r="D23" s="55"/>
      <c r="E23" s="55"/>
      <c r="F23" s="55"/>
      <c r="G23" s="55"/>
      <c r="H23" s="55"/>
      <c r="I23" s="55"/>
      <c r="J23" s="55"/>
      <c r="K23" s="32">
        <f>J22*E22</f>
        <v>36225</v>
      </c>
    </row>
    <row r="24" spans="1:11" ht="30" x14ac:dyDescent="0.25">
      <c r="A24" s="10">
        <v>10</v>
      </c>
      <c r="B24" s="11" t="s">
        <v>54</v>
      </c>
      <c r="C24" s="45" t="s">
        <v>55</v>
      </c>
      <c r="D24" s="24" t="s">
        <v>29</v>
      </c>
      <c r="E24" s="25">
        <v>1700</v>
      </c>
      <c r="F24" s="26">
        <v>90</v>
      </c>
      <c r="G24" s="26">
        <v>95</v>
      </c>
      <c r="H24" s="26">
        <v>80</v>
      </c>
      <c r="I24" s="26">
        <v>75</v>
      </c>
      <c r="J24" s="27">
        <v>85</v>
      </c>
      <c r="K24" s="53"/>
    </row>
    <row r="25" spans="1:11" x14ac:dyDescent="0.25">
      <c r="A25" s="56" t="s">
        <v>12</v>
      </c>
      <c r="B25" s="57"/>
      <c r="C25" s="57"/>
      <c r="D25" s="57"/>
      <c r="E25" s="57"/>
      <c r="F25" s="57"/>
      <c r="G25" s="57"/>
      <c r="H25" s="57"/>
      <c r="I25" s="57"/>
      <c r="J25" s="58"/>
      <c r="K25" s="32">
        <f>J24*E24</f>
        <v>144500</v>
      </c>
    </row>
    <row r="26" spans="1:11" x14ac:dyDescent="0.25">
      <c r="A26" s="56" t="s">
        <v>15</v>
      </c>
      <c r="B26" s="57"/>
      <c r="C26" s="57"/>
      <c r="D26" s="57"/>
      <c r="E26" s="57"/>
      <c r="F26" s="57"/>
      <c r="G26" s="57"/>
      <c r="H26" s="57"/>
      <c r="I26" s="57"/>
      <c r="J26" s="58"/>
      <c r="K26" s="37">
        <f>K7+K9+K11+K13+K15+K17+K19+K21+K23+K25</f>
        <v>723326</v>
      </c>
    </row>
    <row r="27" spans="1:11" x14ac:dyDescent="0.25">
      <c r="A27" s="28"/>
      <c r="B27" s="33"/>
      <c r="C27" s="38"/>
      <c r="D27" s="28"/>
      <c r="E27" s="28"/>
      <c r="F27" s="28"/>
      <c r="G27" s="28"/>
      <c r="H27" s="28"/>
      <c r="I27" s="28"/>
      <c r="J27" s="28"/>
      <c r="K27" s="28"/>
    </row>
    <row r="28" spans="1:11" ht="15.75" x14ac:dyDescent="0.25">
      <c r="A28" s="29">
        <v>1</v>
      </c>
      <c r="B28" s="66" t="s">
        <v>41</v>
      </c>
      <c r="C28" s="66"/>
      <c r="D28" s="66"/>
      <c r="E28" s="66"/>
      <c r="F28" s="66"/>
      <c r="G28" s="66"/>
      <c r="H28" s="66"/>
      <c r="I28" s="66"/>
      <c r="J28" s="66"/>
      <c r="K28" s="66"/>
    </row>
    <row r="29" spans="1:11" ht="15.75" x14ac:dyDescent="0.25">
      <c r="A29" s="29">
        <v>2</v>
      </c>
      <c r="B29" s="66" t="s">
        <v>42</v>
      </c>
      <c r="C29" s="66"/>
      <c r="D29" s="66"/>
      <c r="E29" s="66"/>
      <c r="F29" s="66"/>
      <c r="G29" s="66"/>
      <c r="H29" s="66"/>
      <c r="I29" s="66"/>
      <c r="J29" s="66"/>
      <c r="K29" s="66"/>
    </row>
    <row r="30" spans="1:11" ht="15.75" x14ac:dyDescent="0.25">
      <c r="A30" s="29">
        <v>3</v>
      </c>
      <c r="B30" s="66" t="s">
        <v>43</v>
      </c>
      <c r="C30" s="66"/>
      <c r="D30" s="66"/>
      <c r="E30" s="66"/>
      <c r="F30" s="66"/>
      <c r="G30" s="66"/>
      <c r="H30" s="66"/>
      <c r="I30" s="66"/>
      <c r="J30" s="66"/>
      <c r="K30" s="66"/>
    </row>
    <row r="31" spans="1:11" ht="15.75" x14ac:dyDescent="0.25">
      <c r="A31" s="29">
        <v>4</v>
      </c>
      <c r="B31" s="66" t="s">
        <v>44</v>
      </c>
      <c r="C31" s="66"/>
      <c r="D31" s="66"/>
      <c r="E31" s="66"/>
      <c r="F31" s="66"/>
      <c r="G31" s="66"/>
      <c r="H31" s="66"/>
      <c r="I31" s="66"/>
      <c r="J31" s="66"/>
      <c r="K31" s="66"/>
    </row>
    <row r="32" spans="1:11" ht="15.75" x14ac:dyDescent="0.25">
      <c r="A32" s="29"/>
      <c r="B32" s="67"/>
      <c r="C32" s="67"/>
      <c r="D32" s="67"/>
      <c r="E32" s="67"/>
      <c r="F32" s="44"/>
      <c r="G32" s="44"/>
      <c r="H32" s="50"/>
      <c r="I32" s="44"/>
      <c r="J32" s="44"/>
      <c r="K32" s="44"/>
    </row>
    <row r="33" spans="1:11" ht="15.75" x14ac:dyDescent="0.25">
      <c r="A33" s="29"/>
      <c r="B33" s="44"/>
      <c r="C33" s="44"/>
      <c r="D33" s="44"/>
      <c r="E33" s="44"/>
      <c r="F33" s="44"/>
      <c r="G33" s="44"/>
      <c r="H33" s="50"/>
      <c r="I33" s="44"/>
      <c r="J33" s="44"/>
      <c r="K33" s="44"/>
    </row>
    <row r="34" spans="1:11" ht="15.75" x14ac:dyDescent="0.25">
      <c r="A34" s="30" t="s">
        <v>19</v>
      </c>
      <c r="B34" s="34"/>
      <c r="C34" s="39"/>
      <c r="D34" s="31"/>
      <c r="E34" s="31"/>
      <c r="F34" s="31"/>
      <c r="G34" s="31"/>
      <c r="H34" s="31"/>
      <c r="I34" s="31"/>
      <c r="J34" s="31"/>
      <c r="K34" s="31"/>
    </row>
    <row r="35" spans="1:11" ht="15.75" x14ac:dyDescent="0.25">
      <c r="A35" s="30" t="s">
        <v>8</v>
      </c>
      <c r="B35" s="34"/>
      <c r="C35" s="40"/>
      <c r="D35" s="30"/>
      <c r="E35" s="30"/>
      <c r="F35" s="30"/>
      <c r="G35" s="30"/>
      <c r="H35" s="30"/>
      <c r="I35" s="30"/>
      <c r="J35" s="31"/>
      <c r="K35" s="31"/>
    </row>
    <row r="36" spans="1:11" x14ac:dyDescent="0.25">
      <c r="A36" s="31"/>
      <c r="B36" s="35"/>
      <c r="C36" s="39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31"/>
      <c r="B37" s="35"/>
      <c r="C37" s="39"/>
      <c r="D37" s="31"/>
      <c r="E37" s="31"/>
      <c r="F37" s="31"/>
      <c r="G37" s="31"/>
      <c r="H37" s="31"/>
      <c r="I37" s="31"/>
      <c r="J37" s="31"/>
      <c r="K37" s="31"/>
    </row>
    <row r="38" spans="1:11" x14ac:dyDescent="0.25">
      <c r="A38" s="31"/>
      <c r="B38" s="35"/>
      <c r="C38" s="39"/>
      <c r="D38" s="31"/>
      <c r="E38" s="31"/>
      <c r="F38" s="31"/>
      <c r="G38" s="31"/>
      <c r="H38" s="31"/>
      <c r="I38" s="31"/>
      <c r="J38" s="31"/>
      <c r="K38" s="31"/>
    </row>
    <row r="39" spans="1:11" x14ac:dyDescent="0.25">
      <c r="A39" s="31"/>
      <c r="B39" s="35"/>
      <c r="C39" s="39"/>
      <c r="D39" s="31"/>
      <c r="E39" s="31"/>
      <c r="F39" s="31"/>
      <c r="G39" s="31"/>
      <c r="H39" s="31"/>
      <c r="I39" s="31"/>
      <c r="J39" s="31"/>
      <c r="K39" s="31"/>
    </row>
    <row r="40" spans="1:11" x14ac:dyDescent="0.25">
      <c r="A40" s="31"/>
      <c r="B40" s="35"/>
      <c r="C40" s="39"/>
      <c r="D40" s="31"/>
      <c r="E40" s="31"/>
      <c r="F40" s="31"/>
      <c r="G40" s="31"/>
      <c r="H40" s="31"/>
      <c r="I40" s="31"/>
      <c r="J40" s="31"/>
      <c r="K40" s="31"/>
    </row>
    <row r="41" spans="1:11" x14ac:dyDescent="0.25">
      <c r="A41" s="31"/>
      <c r="B41" s="35"/>
      <c r="C41" s="39"/>
      <c r="D41" s="31"/>
      <c r="E41" s="31"/>
      <c r="F41" s="31"/>
      <c r="G41" s="31"/>
      <c r="H41" s="31"/>
      <c r="I41" s="31"/>
      <c r="J41" s="31"/>
      <c r="K41" s="31"/>
    </row>
  </sheetData>
  <mergeCells count="27">
    <mergeCell ref="B31:K31"/>
    <mergeCell ref="B32:E32"/>
    <mergeCell ref="A21:J21"/>
    <mergeCell ref="A26:J26"/>
    <mergeCell ref="B28:K28"/>
    <mergeCell ref="A23:J23"/>
    <mergeCell ref="B29:K29"/>
    <mergeCell ref="B30:K30"/>
    <mergeCell ref="A25:J25"/>
    <mergeCell ref="A1:K1"/>
    <mergeCell ref="A2:K2"/>
    <mergeCell ref="A3:K3"/>
    <mergeCell ref="A4:A5"/>
    <mergeCell ref="B4:B5"/>
    <mergeCell ref="C4:C5"/>
    <mergeCell ref="D4:D5"/>
    <mergeCell ref="E4:E5"/>
    <mergeCell ref="F4:I4"/>
    <mergeCell ref="J4:J5"/>
    <mergeCell ref="K4:K5"/>
    <mergeCell ref="A19:J19"/>
    <mergeCell ref="A7:J7"/>
    <mergeCell ref="A9:J9"/>
    <mergeCell ref="A11:J11"/>
    <mergeCell ref="A13:J13"/>
    <mergeCell ref="A15:J15"/>
    <mergeCell ref="A17:J17"/>
  </mergeCells>
  <pageMargins left="0.23622047244094491" right="0.23622047244094491" top="0.74803149606299213" bottom="0.74803149606299213" header="0.31496062992125984" footer="0.31496062992125984"/>
  <pageSetup paperSize="9" scale="9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6" ht="28.5" customHeight="1" x14ac:dyDescent="0.25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0" t="s">
        <v>0</v>
      </c>
      <c r="B5" s="71" t="s">
        <v>9</v>
      </c>
      <c r="C5" s="71" t="s">
        <v>10</v>
      </c>
      <c r="D5" s="71" t="s">
        <v>11</v>
      </c>
      <c r="E5" s="71" t="s">
        <v>1</v>
      </c>
      <c r="F5" s="71" t="s">
        <v>2</v>
      </c>
      <c r="G5" s="71"/>
      <c r="H5" s="71"/>
      <c r="I5" s="71"/>
      <c r="J5" s="71"/>
      <c r="K5" s="71" t="s">
        <v>6</v>
      </c>
      <c r="L5" s="71" t="s">
        <v>7</v>
      </c>
    </row>
    <row r="6" spans="1:16" ht="25.5" customHeight="1" x14ac:dyDescent="0.25">
      <c r="A6" s="70"/>
      <c r="B6" s="71"/>
      <c r="C6" s="71"/>
      <c r="D6" s="71"/>
      <c r="E6" s="71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1"/>
      <c r="L6" s="71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4">
        <f>K7*E7</f>
        <v>231000</v>
      </c>
    </row>
    <row r="9" spans="1:16" x14ac:dyDescent="0.25">
      <c r="A9" s="72" t="s">
        <v>15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8" t="s">
        <v>21</v>
      </c>
      <c r="C11" s="68"/>
      <c r="D11" s="68"/>
      <c r="E11" s="68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8" t="s">
        <v>22</v>
      </c>
      <c r="C12" s="68"/>
      <c r="D12" s="68"/>
      <c r="E12" s="68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8" t="s">
        <v>23</v>
      </c>
      <c r="C13" s="68"/>
      <c r="D13" s="68"/>
      <c r="E13" s="68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8" t="s">
        <v>24</v>
      </c>
      <c r="C14" s="68"/>
      <c r="D14" s="68"/>
      <c r="E14" s="68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2019-12-03T09:52:36Z</cp:lastPrinted>
  <dcterms:created xsi:type="dcterms:W3CDTF">2014-02-14T07:05:08Z</dcterms:created>
  <dcterms:modified xsi:type="dcterms:W3CDTF">2019-12-03T10:34:15Z</dcterms:modified>
</cp:coreProperties>
</file>