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наградная" sheetId="14" r:id="rId1"/>
    <sheet name="Лист1" sheetId="15" r:id="rId2"/>
  </sheets>
  <definedNames>
    <definedName name="_xlnm.Print_Area" localSheetId="0">наградная!$A$1:$J$21</definedName>
  </definedNames>
  <calcPr calcId="145621"/>
</workbook>
</file>

<file path=xl/calcChain.xml><?xml version="1.0" encoding="utf-8"?>
<calcChain xmlns="http://schemas.openxmlformats.org/spreadsheetml/2006/main">
  <c r="I7" i="14" l="1"/>
  <c r="I11" i="14" l="1"/>
  <c r="J12" i="14" s="1"/>
  <c r="I9" i="14"/>
  <c r="J10" i="14" s="1"/>
  <c r="J9" i="14" l="1"/>
  <c r="J11" i="14" l="1"/>
  <c r="K7" i="15" l="1"/>
  <c r="L8" i="15" l="1"/>
  <c r="L9" i="15" s="1"/>
  <c r="J8" i="14" l="1"/>
  <c r="J13" i="14" s="1"/>
</calcChain>
</file>

<file path=xl/sharedStrings.xml><?xml version="1.0" encoding="utf-8"?>
<sst xmlns="http://schemas.openxmlformats.org/spreadsheetml/2006/main" count="61" uniqueCount="43">
  <si>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</si>
  <si>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</si>
  <si>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</si>
  <si>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</si>
  <si>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</si>
  <si>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</si>
  <si>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</si>
  <si>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</si>
  <si>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</si>
  <si>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</si>
  <si>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</si>
  <si>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</si>
  <si>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</si>
  <si>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</si>
  <si>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</si>
  <si>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</si>
  <si>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</si>
  <si>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</si>
  <si>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</si>
  <si>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</si>
  <si>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</si>
  <si>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</si>
  <si>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</si>
  <si>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</si>
  <si>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</si>
  <si>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</si>
  <si>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</si>
  <si>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</si>
  <si>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</si>
  <si>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</si>
  <si>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Ф.И.О.  Директор                       Н.А. Солодков                 Подпись ______________________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</si>
  <si>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</si>
  <si>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Куртка утепленная</t>
  </si>
  <si>
    <t>Брюки утепленные</t>
  </si>
  <si>
    <t>Шапка ушанка</t>
  </si>
  <si>
    <t>вх. № 333 от 14.06.2018 г.</t>
  </si>
  <si>
    <t>вх. № 332 от 14.06.2018 г.</t>
  </si>
  <si>
    <t>вх. № 331 от 14.06.2018 г.</t>
  </si>
  <si>
    <t>Дата составления сводной  таблицы    14.06.2018 г.</t>
  </si>
  <si>
    <t>IV. Обоснование начальной (максимальной) цены гражданско-правового договора на поставку утепленных спортивных костюмов</t>
  </si>
  <si>
    <t>Куртка утепленная. Куртка удлиненная, прямого силуэта, с центральной застежкой на тесьму молния (выполненной из морозоустойчивого пластика) которая прикрыта планкой на потайных кнопках, для усиления кнопок настрочена тесьма. 
Спинка цельная.
На полочке внизу накладные карманы с полимерной молнией, вверху прорезные карманы «в листочку» с полимерной молнией, верхняя часть отрезная кокетка, белого цвета, слева расположен логотип МБУ СШОР «Центр Югорского спорта» выполнен с помощью сублимационной печати (Приложение № 1 к извещению о проведении аукциона в электронной форме)
Рукав рубашечного кроя, трехшовный, по центральной части рукава выполнен сублимированный рисунок в виде национального орнамента и  проложен кант контрастного цвета.
Низ рукава с внутренней трикотажной манжетой, в которой сделано отверстие для большого пальца по низу расположена пата.
Капюшон съемный с регулировкой по объему, по средней части проложен кант контрастного цвета.
Все швы выполнены армированными нитками в цвет ткани.
Ткань водоотталкивающая, ветронепроницаемая, не замерзающая при низких температурах, имеет покрытие, позволяющее ткани «дышать», препятствующее проникновению воды из вне и обладающее теплоизоляционными свойствами, влагозащита (водонепроницаемость) – не менее 3 000 мм Н2О, дышащие свойства (паропроницаемость) – не менее 3000 р/м2/24 часа. Ткань плотностью не менее 120 г/кв.м на 100% состоит из нитей полиэстера, обеспечивающих формоустойчивость одежды. Ткань окрашена в технологии оптического лазерного крашения.
Утеплитель – полотно термоскрепленное объемное, микро колландрированное плотностью не менее 200 гр/м2.,адаптирован для погодных условий, износостойкий, обеспечивает теплозащиту, что достигается благодаря содержанию шерсти Мериноса не менее 15%.
Подклад - нетканный материал, на основе синтетических волокон.
На подкладе в левый внутренний боковой шов вшиты  стопкой этикетки: составник, размерник, ростовник, мастер выполнивший заказ. Материал этикетки: сатин. Метод нанесения: тиснение. Текст – черный.
На изделии вшит ярлык в котором содержится: наименование страны-изготовителя, товарный знак, местонахождение изготовителя, наименование изделия, артикул изделия, размер, сырьевой состав, дата изготовления. Каждое изделие упаковано в индивидуальную упаковку с ароматической салфеткой. На упаковке наклеен упаковочный ярлык который содержит: наименование страны-изготовителя, торговый знак, местонахождение изготовителя, наименование изделия, размер.
Размерная таблица – приложение № 2 к извещению о проведении аукциона в электронной форме.</t>
  </si>
  <si>
    <t>Ткань водоотталкивающая, ветронепроницаемая, не замерзающая при низких температурах, имеет покрытие, позволяющее ткани «дышать», препятствующее проникновению воды из вне и обладающее теплоизоляционными свойствами, влагозащита (водонепроницаемость) – не менее 3 000 мм Н2О, дышащие свойства (паропроницаемость) – не менее 3000 р/м2/24 часа. Ткань плотностью не менее 120 г/кв.м на 100% состоит из нитей полиэстера, обеспечивающих формоустойчивость одежды.
Утеплитель – полотно термоскрепленное объемное, микро колландрированное плотностью не менее 200 гр/м2.,адаптирован для погодных условий, износостойкий, обеспечивает теплозащиту, что достигается благодаря содержанию шерсти Мериноса не менее 15%
Брюки прямого силуэта, с центральной застежкой гульфик на тесьму молния. Со съемными помочами.
По притачному поясу проложена вязаная резина.
На передней половинке расположены прорезные карманы «в рамку» с полимерной молнией, в области колен анатомический крой.
Низ брюк с молнией, на подкладе по низу муфта для защиты от попадания снега.
Все швы выполнены армированными нитками в цвет ткани.
На подкладе в левый внутренний боковой шов вшиты  стопкой этикетки: составник, размерник, ростовник, мастер выполнивший заказ. Материал этикетки: сатин. Метод нанесения: тиснение. Текст – черный.
На изделии вшит ярлык в котором содержится: наименование страны-изготовителя, товарный знак, местонахождение изготовителя, наименование изделия, артикул изделия, размер, сырьевой состав, дата изготовления. Каждое изделие упаковано в индивидуальную упаковку с ароматической салфеткой. На упаковке наклеен упаковочный ярлык который содержит: наименование страны-изготовителя, торговый знак, местонахождение изготовителя, наименование изделия, размер. 
Размерная таблица – приложение № 2 к извещению о проведении аукциона в электронной форме.</t>
  </si>
  <si>
    <t>Шапка ушанка с логотипом МБУ СШОР «Центр Югорского спорта» выполнен с помощью сублимационной печати (Приложение № 1 к извещению о проведении аукциона в электронной форме).
Выполнена из плащевой ткани 100% п/э с мембранным покрытием, влагозащита (водонепроницаемость) – не менее 3 000 мм Н2О, дышащие свойства (паропроницаемость) – не менее 3000 р/м2/24 часа.
С регулировкой по объему с помощью хлястиков и кнопок.
На козырьке и ушах искусственный мех.
Все швы выполнены армированными нитками в цвет ткани.
Размеры: М – 14 штук; L – 14 штук.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</si>
</sst>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zoomScale="80" zoomScaleNormal="80" workbookViewId="0">
      <selection activeCell="C7" sqref="C7"/>
    </sheetView>
  </sheetViews>
  <sheetFormatPr defaultRowHeight="15" x14ac:dyDescent="0.25"/>
  <cols>
    <col min="1" max="1" width="6" style="22" customWidth="1"/>
    <col min="2" max="2" width="14.85546875" style="31" customWidth="1"/>
    <col min="3" max="3" width="132.28515625" style="22" customWidth="1"/>
    <col min="4" max="4" width="7.140625" style="22" customWidth="1"/>
    <col min="5" max="5" width="7.42578125" style="22" customWidth="1"/>
    <col min="6" max="7" width="11.7109375" style="22" bestFit="1" customWidth="1"/>
    <col min="8" max="8" width="11.42578125" style="22" customWidth="1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3" customFormat="1" ht="26.25" customHeight="1" x14ac:dyDescent="0.2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7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75" x14ac:dyDescent="0.25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9.5" customHeight="1" x14ac:dyDescent="0.25">
      <c r="A5" s="39" t="s">
        <v>0</v>
      </c>
      <c r="B5" s="40" t="s">
        <v>9</v>
      </c>
      <c r="C5" s="40" t="s">
        <v>10</v>
      </c>
      <c r="D5" s="40" t="s">
        <v>11</v>
      </c>
      <c r="E5" s="40" t="s">
        <v>1</v>
      </c>
      <c r="F5" s="43" t="s">
        <v>2</v>
      </c>
      <c r="G5" s="44"/>
      <c r="H5" s="44"/>
      <c r="I5" s="41" t="s">
        <v>6</v>
      </c>
      <c r="J5" s="41" t="s">
        <v>7</v>
      </c>
    </row>
    <row r="6" spans="1:10" ht="25.5" customHeight="1" x14ac:dyDescent="0.25">
      <c r="A6" s="39"/>
      <c r="B6" s="41"/>
      <c r="C6" s="40"/>
      <c r="D6" s="40"/>
      <c r="E6" s="40"/>
      <c r="F6" s="33" t="s">
        <v>3</v>
      </c>
      <c r="G6" s="33" t="s">
        <v>4</v>
      </c>
      <c r="H6" s="33" t="s">
        <v>5</v>
      </c>
      <c r="I6" s="42"/>
      <c r="J6" s="42"/>
    </row>
    <row r="7" spans="1:10" ht="375" customHeight="1" x14ac:dyDescent="0.25">
      <c r="A7" s="10">
        <v>1</v>
      </c>
      <c r="B7" s="11" t="s">
        <v>32</v>
      </c>
      <c r="C7" s="35" t="s">
        <v>40</v>
      </c>
      <c r="D7" s="24" t="s">
        <v>18</v>
      </c>
      <c r="E7" s="25">
        <v>28</v>
      </c>
      <c r="F7" s="34">
        <v>7000</v>
      </c>
      <c r="G7" s="34">
        <v>7500</v>
      </c>
      <c r="H7" s="34">
        <v>6500</v>
      </c>
      <c r="I7" s="26">
        <f>(F7+G7+H7)/3</f>
        <v>7000</v>
      </c>
      <c r="J7" s="13"/>
    </row>
    <row r="8" spans="1:10" x14ac:dyDescent="0.2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29">
        <f t="shared" ref="J8:J12" si="0">I7*E7</f>
        <v>196000</v>
      </c>
    </row>
    <row r="9" spans="1:10" ht="274.5" customHeight="1" x14ac:dyDescent="0.25">
      <c r="A9" s="10">
        <v>2</v>
      </c>
      <c r="B9" s="11" t="s">
        <v>33</v>
      </c>
      <c r="C9" s="36" t="s">
        <v>41</v>
      </c>
      <c r="D9" s="24" t="s">
        <v>18</v>
      </c>
      <c r="E9" s="25">
        <v>28</v>
      </c>
      <c r="F9" s="34">
        <v>3500</v>
      </c>
      <c r="G9" s="34">
        <v>4000</v>
      </c>
      <c r="H9" s="34">
        <v>3000</v>
      </c>
      <c r="I9" s="26">
        <f>(F9+G9+H9)/3</f>
        <v>3500</v>
      </c>
      <c r="J9" s="29">
        <f t="shared" si="0"/>
        <v>0</v>
      </c>
    </row>
    <row r="10" spans="1:10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29">
        <f t="shared" si="0"/>
        <v>98000</v>
      </c>
    </row>
    <row r="11" spans="1:10" ht="117.75" customHeight="1" x14ac:dyDescent="0.25">
      <c r="A11" s="10">
        <v>3</v>
      </c>
      <c r="B11" s="11" t="s">
        <v>34</v>
      </c>
      <c r="C11" s="35" t="s">
        <v>42</v>
      </c>
      <c r="D11" s="24" t="s">
        <v>18</v>
      </c>
      <c r="E11" s="25">
        <v>28</v>
      </c>
      <c r="F11" s="34">
        <v>1500</v>
      </c>
      <c r="G11" s="34">
        <v>2000</v>
      </c>
      <c r="H11" s="34">
        <v>1000</v>
      </c>
      <c r="I11" s="26">
        <f>(H11+G11+F11)/3</f>
        <v>1500</v>
      </c>
      <c r="J11" s="29">
        <f t="shared" si="0"/>
        <v>0</v>
      </c>
    </row>
    <row r="12" spans="1:10" ht="14.25" customHeight="1" x14ac:dyDescent="0.2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29">
        <f t="shared" si="0"/>
        <v>42000</v>
      </c>
    </row>
    <row r="13" spans="1:10" x14ac:dyDescent="0.25">
      <c r="A13" s="51" t="s">
        <v>15</v>
      </c>
      <c r="B13" s="52"/>
      <c r="C13" s="52"/>
      <c r="D13" s="52"/>
      <c r="E13" s="52"/>
      <c r="F13" s="52"/>
      <c r="G13" s="52"/>
      <c r="H13" s="52"/>
      <c r="I13" s="53"/>
      <c r="J13" s="32">
        <f>SUM(J8:J12)</f>
        <v>336000</v>
      </c>
    </row>
    <row r="14" spans="1:10" ht="14.2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5.75" x14ac:dyDescent="0.25">
      <c r="A15" s="27">
        <v>1</v>
      </c>
      <c r="B15" s="47" t="s">
        <v>35</v>
      </c>
      <c r="C15" s="47"/>
      <c r="D15" s="47"/>
      <c r="E15" s="47"/>
      <c r="F15" s="47"/>
      <c r="G15" s="47"/>
      <c r="H15" s="47"/>
      <c r="I15" s="47"/>
      <c r="J15" s="47"/>
    </row>
    <row r="16" spans="1:10" ht="15.75" x14ac:dyDescent="0.25">
      <c r="A16" s="27">
        <v>2</v>
      </c>
      <c r="B16" s="47" t="s">
        <v>36</v>
      </c>
      <c r="C16" s="47"/>
      <c r="D16" s="47"/>
      <c r="E16" s="47"/>
      <c r="F16" s="47"/>
      <c r="G16" s="47"/>
      <c r="H16" s="47"/>
      <c r="I16" s="47"/>
      <c r="J16" s="47"/>
    </row>
    <row r="17" spans="1:10" ht="15.75" x14ac:dyDescent="0.25">
      <c r="A17" s="27">
        <v>3</v>
      </c>
      <c r="B17" s="47" t="s">
        <v>37</v>
      </c>
      <c r="C17" s="47"/>
      <c r="D17" s="47"/>
      <c r="E17" s="47"/>
      <c r="F17" s="47"/>
      <c r="G17" s="47"/>
      <c r="H17" s="47"/>
      <c r="I17" s="47"/>
      <c r="J17" s="47"/>
    </row>
    <row r="18" spans="1:10" ht="15.7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5.75" customHeight="1" x14ac:dyDescent="0.25">
      <c r="A19" s="48" t="s">
        <v>29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15.75" x14ac:dyDescent="0.25">
      <c r="A20" s="48" t="s">
        <v>30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15.75" x14ac:dyDescent="0.25">
      <c r="A21" s="48" t="s">
        <v>38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x14ac:dyDescent="0.25">
      <c r="A22" s="28"/>
      <c r="B22" s="30"/>
      <c r="C22" s="28"/>
      <c r="D22" s="28"/>
      <c r="E22" s="28"/>
      <c r="F22" s="28"/>
      <c r="G22" s="28"/>
      <c r="H22" s="28"/>
      <c r="I22" s="28"/>
      <c r="J22" s="28"/>
    </row>
    <row r="23" spans="1:10" x14ac:dyDescent="0.25">
      <c r="A23" s="28"/>
      <c r="B23" s="30"/>
      <c r="C23" s="28"/>
      <c r="D23" s="28"/>
      <c r="E23" s="28"/>
      <c r="F23" s="28"/>
      <c r="G23" s="28"/>
      <c r="H23" s="28"/>
      <c r="I23" s="28"/>
      <c r="J23" s="28"/>
    </row>
    <row r="24" spans="1:10" x14ac:dyDescent="0.25">
      <c r="A24" s="28"/>
      <c r="B24" s="30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8"/>
      <c r="B25" s="30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30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30"/>
      <c r="C27" s="28"/>
      <c r="D27" s="28"/>
      <c r="E27" s="28"/>
      <c r="F27" s="28"/>
      <c r="G27" s="28"/>
      <c r="H27" s="28"/>
      <c r="I27" s="28"/>
      <c r="J27" s="28"/>
    </row>
  </sheetData>
  <mergeCells count="24">
    <mergeCell ref="A8:I8"/>
    <mergeCell ref="A13:I13"/>
    <mergeCell ref="B15:J15"/>
    <mergeCell ref="A10:I10"/>
    <mergeCell ref="A12:I12"/>
    <mergeCell ref="A14:J14"/>
    <mergeCell ref="B16:J16"/>
    <mergeCell ref="B17:J17"/>
    <mergeCell ref="A19:J19"/>
    <mergeCell ref="A20:J20"/>
    <mergeCell ref="A21:J21"/>
    <mergeCell ref="A18:J18"/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F5:H5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ht="28.5" customHeight="1" x14ac:dyDescent="0.2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8"/>
      <c r="J5" s="58"/>
      <c r="K5" s="58" t="s">
        <v>6</v>
      </c>
      <c r="L5" s="58" t="s">
        <v>7</v>
      </c>
    </row>
    <row r="6" spans="1:16" ht="25.5" customHeight="1" x14ac:dyDescent="0.25">
      <c r="A6" s="57"/>
      <c r="B6" s="58"/>
      <c r="C6" s="58"/>
      <c r="D6" s="58"/>
      <c r="E6" s="5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8"/>
      <c r="L6" s="5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9" t="s">
        <v>12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4">
        <f>K7*E7</f>
        <v>231000</v>
      </c>
    </row>
    <row r="9" spans="1:16" x14ac:dyDescent="0.25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5" t="s">
        <v>21</v>
      </c>
      <c r="C11" s="55"/>
      <c r="D11" s="55"/>
      <c r="E11" s="5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5" t="s">
        <v>22</v>
      </c>
      <c r="C12" s="55"/>
      <c r="D12" s="55"/>
      <c r="E12" s="5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5" t="s">
        <v>23</v>
      </c>
      <c r="C13" s="55"/>
      <c r="D13" s="55"/>
      <c r="E13" s="5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5" t="s">
        <v>24</v>
      </c>
      <c r="C14" s="55"/>
      <c r="D14" s="55"/>
      <c r="E14" s="5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наградная</vt:lpstr>
      <vt:lpstr>Лист1</vt:lpstr>
      <vt:lpstr>наградная!Область_печати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Ivan</cp:lastModifiedBy>
  <cp:lastPrinted>2018-06-28T03:52:25Z</cp:lastPrinted>
  <dcterms:created xsi:type="dcterms:W3CDTF">2014-02-14T07:05:08Z</dcterms:created>
  <dcterms:modified xsi:type="dcterms:W3CDTF">2018-06-28T03:52:31Z</dcterms:modified>
</cp:coreProperties>
</file>