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E8" i="1" l="1"/>
  <c r="F8" i="1"/>
  <c r="G8" i="1"/>
  <c r="E9" i="1"/>
  <c r="F9" i="1"/>
  <c r="G9" i="1"/>
  <c r="I9" i="1" l="1"/>
  <c r="I8" i="1"/>
  <c r="I10" i="1" l="1"/>
</calcChain>
</file>

<file path=xl/sharedStrings.xml><?xml version="1.0" encoding="utf-8"?>
<sst xmlns="http://schemas.openxmlformats.org/spreadsheetml/2006/main" count="31" uniqueCount="26">
  <si>
    <t>IV.  ОБОСНОВАНИЕ ФОРМИРОВАНИЯ НАЧАЛЬНОЙ (МАКСИМАЛЬНОЙ) ЦЕНЫ ГРАЖДАНСКО-ПРАВОВОГО ДОГОВОРА</t>
  </si>
  <si>
    <t xml:space="preserve">на оказание услуг по проведению медицинского осмотра сотрудников учреждения </t>
  </si>
  <si>
    <t xml:space="preserve">Метод сопоставимых рыночных цен (анализ рынка) </t>
  </si>
  <si>
    <t xml:space="preserve">Способ размещения заказа: Электронный аукцион </t>
  </si>
  <si>
    <t>Наименование  услуги</t>
  </si>
  <si>
    <t>Основные характеристики</t>
  </si>
  <si>
    <t>Единица измерения</t>
  </si>
  <si>
    <t>Количество</t>
  </si>
  <si>
    <t xml:space="preserve">Единичные цены (тарифы) </t>
  </si>
  <si>
    <t>1*</t>
  </si>
  <si>
    <t>2*</t>
  </si>
  <si>
    <t>3*</t>
  </si>
  <si>
    <t>Средняя цена, руб.</t>
  </si>
  <si>
    <t>Оказание услуг по проведению медицинского осмотра сотрудников дошкольных групп</t>
  </si>
  <si>
    <t xml:space="preserve">Исполнитель оказывает услуги в соответствии с Приказом Министерства здравоохранения и социального развития РФ от 12.04 2011 года №302 н «Об утверждении перечней вредных и (или) опасных производственных факторов и работ, при выполнении которых проводятся предварительные и периодические медицинские осмотры (обследования), и порядка проведения обязательных предварительных и периодических медицинских осмотров (обследований) работников, занятых на тяжелых работах и на работах с вредными и (или) опасными условиями труда». </t>
  </si>
  <si>
    <t>усл. ед.</t>
  </si>
  <si>
    <t>Оказание услуг по проведению медицинского осмотра сотрудников учреждения</t>
  </si>
  <si>
    <t>Начальная максимальная цена</t>
  </si>
  <si>
    <t>Директор ________________________Е.Ю. Павлюк</t>
  </si>
  <si>
    <t>Исполнитель: бухгалтер Соколова М.А.</t>
  </si>
  <si>
    <t>Итого: Начальная максимальная цена гражданско-правового договора 798 248(семьсот девяносто восемь тысяч двести сорок восемь тысяч)                                                                                           рубля 33 копейки</t>
  </si>
  <si>
    <t>Коммерческое предложение №51 от 09.05.2019г</t>
  </si>
  <si>
    <t>Коммерческое предложение № 64-ОПМУ от 10.06.2019г</t>
  </si>
  <si>
    <t>Коммерческое предложение № 6 от 11.06.2019г</t>
  </si>
  <si>
    <t>Дата составления сводной  таблицы  от 13.06.2019 года</t>
  </si>
  <si>
    <t>Муниципальное бюджетное общеобразовательное учреждение "Лицей им. Г.Ф. Атякшева"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</si>
</sst>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4" xfId="0" applyFont="1" applyBorder="1" applyAlignment="1"/>
    <xf numFmtId="0" fontId="4" fillId="0" borderId="6" xfId="0" applyFont="1" applyBorder="1" applyAlignment="1"/>
    <xf numFmtId="43" fontId="4" fillId="0" borderId="1" xfId="1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top" wrapText="1"/>
    </xf>
    <xf numFmtId="0" fontId="8" fillId="2" borderId="0" xfId="0" applyFont="1" applyFill="1"/>
    <xf numFmtId="0" fontId="7" fillId="2" borderId="3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left" vertical="center"/>
    </xf>
    <xf numFmtId="0" fontId="7" fillId="2" borderId="0" xfId="0" applyFont="1" applyFill="1" applyAlignment="1"/>
    <xf numFmtId="0" fontId="7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top" wrapText="1"/>
    </xf>
    <xf numFmtId="0" fontId="0" fillId="0" borderId="5" xfId="0" applyBorder="1"/>
    <xf numFmtId="0" fontId="2" fillId="0" borderId="5" xfId="0" applyFont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4" fillId="0" borderId="0" xfId="0" applyFont="1" applyAlignment="1">
      <alignment horizontal="left" wrapText="1"/>
    </xf>
    <xf numFmtId="43" fontId="4" fillId="0" borderId="4" xfId="1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77;&#1076;&#1086;&#1089;&#1084;&#1086;&#1090;&#1088;\&#1053;&#1052;&#1062;%20&#1085;&#1072;%20&#1084;&#1077;&#1076;&#1086;&#1089;&#1084;&#1086;&#1090;&#1088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>
        <row r="13">
          <cell r="G13">
            <v>584419</v>
          </cell>
          <cell r="H13">
            <v>684000</v>
          </cell>
          <cell r="I13">
            <v>546120</v>
          </cell>
        </row>
        <row r="14">
          <cell r="G14">
            <v>130358</v>
          </cell>
          <cell r="H14">
            <v>246000</v>
          </cell>
          <cell r="I14">
            <v>203848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7"/>
  <sheetViews>
    <sheetView tabSelected="1" zoomScale="73" zoomScaleNormal="73" workbookViewId="0">
      <selection activeCell="B8" sqref="B8"/>
    </sheetView>
  </sheetViews>
  <sheetFormatPr defaultColWidth="9.140625" defaultRowHeight="15" x14ac:dyDescent="0.25"/>
  <cols>
    <col min="1" max="1" width="21.140625" style="1" customWidth="1"/>
    <col min="2" max="2" width="38.7109375" style="1" customWidth="1"/>
    <col min="3" max="3" width="11.42578125" style="1" customWidth="1"/>
    <col min="4" max="4" width="8.5703125" style="1" customWidth="1"/>
    <col min="5" max="5" width="14.5703125" style="1" customWidth="1"/>
    <col min="6" max="6" width="15" style="1" customWidth="1"/>
    <col min="7" max="7" width="9.140625" style="1"/>
    <col min="8" max="8" width="6" style="1" customWidth="1"/>
    <col min="9" max="9" width="13.140625" style="1" customWidth="1"/>
    <col min="10" max="16384" width="9.140625" style="1"/>
  </cols>
  <sheetData>
    <row r="2" spans="1:10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</row>
    <row r="3" spans="1:10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</row>
    <row r="4" spans="1:10" x14ac:dyDescent="0.2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x14ac:dyDescent="0.25">
      <c r="A5" s="2" t="s">
        <v>3</v>
      </c>
    </row>
    <row r="6" spans="1:10" x14ac:dyDescent="0.25">
      <c r="A6" s="24" t="s">
        <v>4</v>
      </c>
      <c r="B6" s="24" t="s">
        <v>5</v>
      </c>
      <c r="C6" s="24" t="s">
        <v>6</v>
      </c>
      <c r="D6" s="25" t="s">
        <v>7</v>
      </c>
      <c r="E6" s="24" t="s">
        <v>8</v>
      </c>
      <c r="F6" s="24"/>
      <c r="G6" s="24"/>
      <c r="H6" s="24"/>
      <c r="I6" s="24"/>
    </row>
    <row r="7" spans="1:10" ht="25.5" x14ac:dyDescent="0.25">
      <c r="A7" s="24"/>
      <c r="B7" s="24"/>
      <c r="C7" s="24"/>
      <c r="D7" s="26"/>
      <c r="E7" s="3" t="s">
        <v>9</v>
      </c>
      <c r="F7" s="3" t="s">
        <v>10</v>
      </c>
      <c r="G7" s="27" t="s">
        <v>11</v>
      </c>
      <c r="H7" s="28"/>
      <c r="I7" s="3" t="s">
        <v>12</v>
      </c>
    </row>
    <row r="8" spans="1:10" ht="178.5" customHeight="1" x14ac:dyDescent="0.25">
      <c r="A8" s="4" t="s">
        <v>13</v>
      </c>
      <c r="B8" s="5" t="s">
        <v>14</v>
      </c>
      <c r="C8" s="6" t="s">
        <v>15</v>
      </c>
      <c r="D8" s="6">
        <v>1</v>
      </c>
      <c r="E8" s="7">
        <f>[1]Лист2!G13</f>
        <v>584419</v>
      </c>
      <c r="F8" s="7">
        <f>[1]Лист2!H13</f>
        <v>684000</v>
      </c>
      <c r="G8" s="35">
        <f>[1]Лист2!I13</f>
        <v>546120</v>
      </c>
      <c r="H8" s="36"/>
      <c r="I8" s="8">
        <f>(F8+E8+G8)/3</f>
        <v>604846.33333333337</v>
      </c>
    </row>
    <row r="9" spans="1:10" ht="178.5" customHeight="1" x14ac:dyDescent="0.25">
      <c r="A9" s="4" t="s">
        <v>16</v>
      </c>
      <c r="B9" s="5" t="s">
        <v>14</v>
      </c>
      <c r="C9" s="6" t="s">
        <v>15</v>
      </c>
      <c r="D9" s="6">
        <v>1</v>
      </c>
      <c r="E9" s="7">
        <f>[1]Лист2!G14</f>
        <v>130358</v>
      </c>
      <c r="F9" s="7">
        <f>[1]Лист2!H14</f>
        <v>246000</v>
      </c>
      <c r="G9" s="35">
        <f>[1]Лист2!I14</f>
        <v>203848</v>
      </c>
      <c r="H9" s="36"/>
      <c r="I9" s="8">
        <f>(F9+E9+G9)/3</f>
        <v>193402</v>
      </c>
    </row>
    <row r="10" spans="1:10" x14ac:dyDescent="0.25">
      <c r="A10" s="9" t="s">
        <v>17</v>
      </c>
      <c r="B10" s="10"/>
      <c r="C10" s="10"/>
      <c r="D10" s="10"/>
      <c r="E10" s="10"/>
      <c r="F10" s="37"/>
      <c r="G10" s="37"/>
      <c r="H10" s="38"/>
      <c r="I10" s="11">
        <f>SUM(I8:I9)</f>
        <v>798248.33333333337</v>
      </c>
    </row>
    <row r="11" spans="1:10" ht="18.600000000000001" customHeight="1" x14ac:dyDescent="0.25">
      <c r="A11" s="34" t="s">
        <v>20</v>
      </c>
      <c r="B11" s="34"/>
      <c r="C11" s="34"/>
      <c r="D11" s="34"/>
      <c r="E11" s="34"/>
      <c r="F11" s="34"/>
      <c r="G11" s="34"/>
      <c r="H11" s="34"/>
      <c r="I11" s="34"/>
      <c r="J11" s="34"/>
    </row>
    <row r="12" spans="1:10" ht="18" customHeight="1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</row>
    <row r="13" spans="1:10" s="16" customFormat="1" ht="30.6" customHeight="1" x14ac:dyDescent="0.25">
      <c r="A13" s="14" t="s">
        <v>9</v>
      </c>
      <c r="B13" s="29" t="s">
        <v>21</v>
      </c>
      <c r="C13" s="30"/>
      <c r="D13" s="15"/>
      <c r="E13" s="15"/>
      <c r="F13" s="15"/>
      <c r="G13" s="15"/>
      <c r="H13" s="15"/>
      <c r="I13" s="15"/>
      <c r="J13" s="15"/>
    </row>
    <row r="14" spans="1:10" s="16" customFormat="1" ht="28.5" customHeight="1" x14ac:dyDescent="0.25">
      <c r="A14" s="14" t="s">
        <v>10</v>
      </c>
      <c r="B14" s="29" t="s">
        <v>22</v>
      </c>
      <c r="C14" s="31"/>
      <c r="D14" s="15"/>
      <c r="E14" s="15"/>
      <c r="F14" s="15"/>
      <c r="G14" s="15"/>
      <c r="H14" s="15"/>
      <c r="I14" s="15"/>
      <c r="J14" s="15"/>
    </row>
    <row r="15" spans="1:10" s="16" customFormat="1" ht="25.5" customHeight="1" x14ac:dyDescent="0.25">
      <c r="A15" s="17" t="s">
        <v>11</v>
      </c>
      <c r="B15" s="32" t="s">
        <v>23</v>
      </c>
      <c r="C15" s="33"/>
      <c r="D15" s="15"/>
      <c r="E15" s="15"/>
      <c r="F15" s="15"/>
      <c r="G15" s="15"/>
      <c r="H15" s="15"/>
      <c r="I15" s="15"/>
      <c r="J15" s="15"/>
    </row>
    <row r="16" spans="1:10" s="16" customFormat="1" x14ac:dyDescent="0.25">
      <c r="A16" s="18"/>
      <c r="B16" s="19" t="s">
        <v>25</v>
      </c>
      <c r="C16" s="18"/>
      <c r="D16" s="18"/>
      <c r="E16" s="18"/>
      <c r="F16" s="18"/>
      <c r="G16" s="18"/>
      <c r="H16" s="18"/>
      <c r="I16" s="18"/>
      <c r="J16" s="18"/>
    </row>
    <row r="17" spans="1:10" s="16" customFormat="1" x14ac:dyDescent="0.25">
      <c r="A17" s="18"/>
      <c r="B17" s="20" t="s">
        <v>18</v>
      </c>
      <c r="C17" s="19"/>
      <c r="D17" s="19"/>
      <c r="E17" s="18"/>
      <c r="F17" s="18"/>
      <c r="G17" s="18"/>
      <c r="H17" s="18"/>
      <c r="I17" s="18"/>
      <c r="J17" s="18"/>
    </row>
    <row r="18" spans="1:10" s="16" customFormat="1" x14ac:dyDescent="0.25">
      <c r="A18" s="18"/>
      <c r="B18" s="19" t="s">
        <v>19</v>
      </c>
      <c r="C18" s="19"/>
      <c r="D18" s="19"/>
      <c r="E18" s="18"/>
      <c r="F18" s="18"/>
      <c r="G18" s="18"/>
      <c r="H18" s="18"/>
      <c r="I18" s="18"/>
      <c r="J18" s="18"/>
    </row>
    <row r="19" spans="1:10" s="16" customFormat="1" x14ac:dyDescent="0.25">
      <c r="A19" s="18"/>
      <c r="B19" s="19" t="s">
        <v>24</v>
      </c>
      <c r="C19" s="19"/>
      <c r="D19" s="19"/>
      <c r="E19" s="18"/>
      <c r="F19" s="18"/>
      <c r="G19" s="18"/>
      <c r="H19" s="18"/>
      <c r="I19" s="18"/>
      <c r="J19" s="18"/>
    </row>
    <row r="20" spans="1:10" x14ac:dyDescent="0.25">
      <c r="A20" s="12"/>
      <c r="B20" s="12"/>
      <c r="C20" s="12"/>
      <c r="D20" s="12"/>
      <c r="E20" s="12"/>
      <c r="F20" s="12"/>
      <c r="G20" s="12"/>
      <c r="H20" s="12"/>
      <c r="I20" s="12"/>
    </row>
    <row r="21" spans="1:10" x14ac:dyDescent="0.25">
      <c r="A21" s="12"/>
      <c r="B21" s="12"/>
      <c r="C21" s="12"/>
      <c r="D21" s="12"/>
      <c r="E21" s="12"/>
      <c r="F21" s="12"/>
      <c r="G21" s="12"/>
      <c r="H21" s="12"/>
      <c r="I21" s="12"/>
    </row>
    <row r="22" spans="1:10" x14ac:dyDescent="0.25">
      <c r="A22" s="12"/>
      <c r="B22" s="12"/>
      <c r="C22" s="12"/>
      <c r="D22" s="12"/>
      <c r="E22" s="12"/>
      <c r="F22" s="12"/>
      <c r="G22" s="12"/>
      <c r="H22" s="12"/>
      <c r="I22" s="12"/>
    </row>
    <row r="23" spans="1:10" x14ac:dyDescent="0.25">
      <c r="A23" s="13"/>
      <c r="B23" s="12"/>
      <c r="C23" s="12"/>
      <c r="D23" s="12"/>
      <c r="E23" s="12"/>
      <c r="F23" s="12"/>
      <c r="G23" s="12"/>
      <c r="H23" s="12"/>
      <c r="I23" s="12"/>
    </row>
    <row r="24" spans="1:10" x14ac:dyDescent="0.25">
      <c r="A24" s="12"/>
      <c r="B24" s="12"/>
      <c r="C24" s="12"/>
      <c r="D24" s="12"/>
      <c r="E24" s="12"/>
      <c r="F24" s="12"/>
      <c r="G24" s="12"/>
      <c r="H24" s="12"/>
      <c r="I24" s="12"/>
    </row>
    <row r="25" spans="1:10" x14ac:dyDescent="0.25">
      <c r="A25" s="12"/>
      <c r="B25" s="12"/>
      <c r="C25" s="12"/>
      <c r="D25" s="12"/>
      <c r="E25" s="12"/>
      <c r="F25" s="12"/>
      <c r="G25" s="12"/>
      <c r="H25" s="12"/>
      <c r="I25" s="12"/>
    </row>
    <row r="26" spans="1:10" x14ac:dyDescent="0.25">
      <c r="A26" s="12"/>
      <c r="B26" s="12"/>
      <c r="C26" s="12"/>
      <c r="D26" s="12"/>
      <c r="E26" s="12"/>
      <c r="F26" s="12"/>
      <c r="G26" s="12"/>
      <c r="H26" s="12"/>
      <c r="I26" s="12"/>
    </row>
    <row r="27" spans="1:10" x14ac:dyDescent="0.25">
      <c r="A27" s="12"/>
      <c r="B27" s="12"/>
      <c r="C27" s="12"/>
      <c r="D27" s="12"/>
      <c r="E27" s="12"/>
      <c r="F27" s="12"/>
      <c r="G27" s="12"/>
      <c r="H27" s="12"/>
      <c r="I27" s="12"/>
    </row>
  </sheetData>
  <mergeCells count="16">
    <mergeCell ref="B13:C13"/>
    <mergeCell ref="B14:C14"/>
    <mergeCell ref="B15:C15"/>
    <mergeCell ref="A11:J12"/>
    <mergeCell ref="G8:H8"/>
    <mergeCell ref="G9:H9"/>
    <mergeCell ref="F10:H10"/>
    <mergeCell ref="A2:I2"/>
    <mergeCell ref="A3:I3"/>
    <mergeCell ref="A4:J4"/>
    <mergeCell ref="A6:A7"/>
    <mergeCell ref="B6:B7"/>
    <mergeCell ref="C6:C7"/>
    <mergeCell ref="D6:D7"/>
    <mergeCell ref="E6:I6"/>
    <mergeCell ref="G7:H7"/>
  </mergeCells>
  <pageMargins left="0.70866141732283472" right="0.70866141732283472" top="0.74803149606299213" bottom="0.74803149606299213" header="0.31496062992125984" footer="0.31496062992125984"/>
  <pageSetup paperSize="9" scale="71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21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2019-11-06T09:53:44Z</dcterms:modified>
</cp:coreProperties>
</file>