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95" windowWidth="14670" windowHeight="7650"/>
  </bookViews>
  <sheets>
    <sheet name="2 полугодие" sheetId="14" r:id="rId1"/>
    <sheet name="Лист1" sheetId="15" r:id="rId2"/>
  </sheets>
  <definedNames>
    <definedName name="_xlnm.Print_Area" localSheetId="0">'2 полугодие'!$A$1:$L$25</definedName>
  </definedNames>
  <calcPr calcId="145621"/>
</workbook>
</file>

<file path=xl/calcChain.xml><?xml version="1.0" encoding="utf-8"?>
<calcChain xmlns="http://schemas.openxmlformats.org/spreadsheetml/2006/main">
  <c r="L16" i="14" l="1"/>
  <c r="L9" i="14"/>
  <c r="L11" i="14"/>
  <c r="L13" i="14"/>
  <c r="L15" i="14"/>
  <c r="L7" i="14"/>
  <c r="K14" i="14"/>
  <c r="K12" i="14"/>
  <c r="K10" i="14"/>
  <c r="K8" i="14"/>
  <c r="K6" i="14"/>
  <c r="J14" i="14" l="1"/>
  <c r="J12" i="14"/>
  <c r="J10" i="14"/>
  <c r="J8" i="14"/>
  <c r="J6" i="14" l="1"/>
</calcChain>
</file>

<file path=xl/sharedStrings.xml><?xml version="1.0" encoding="utf-8"?>
<sst xmlns="http://schemas.openxmlformats.org/spreadsheetml/2006/main" count="43" uniqueCount="31">
  <si>
    <t>№ п.п (вида товара)</t>
  </si>
  <si>
    <t>Кол-во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</si>
  <si>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</si>
  <si>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</si>
  <si>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</si>
  <si>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</si>
  <si>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</si>
  <si>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</si>
  <si>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</si>
  <si>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</si>
  <si>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</si>
  <si>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</si>
  <si>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5*</t>
  </si>
  <si>
    <t>МБОУ "Гимназия"</t>
  </si>
  <si>
    <t xml:space="preserve">Метод определения цены: метод сопоставимых рыночных цен </t>
  </si>
  <si>
    <t>вх. № 55 от 06.10.2016 г.</t>
  </si>
  <si>
    <t>вх. № 56 от 06.10.2016 г.</t>
  </si>
  <si>
    <t>шт.</t>
  </si>
  <si>
    <t>Сок натуральный промышленного выпуска (осветленный с мякотью)</t>
  </si>
  <si>
    <t>ВСЕГО: Начальная (макимальная) цена гражданско-правового договора</t>
  </si>
  <si>
    <t>вх. № 74 от 15.11.2016 г.</t>
  </si>
  <si>
    <t>4*</t>
  </si>
  <si>
    <t>вх. № 75 от 15.11.2016 г.</t>
  </si>
  <si>
    <t>IV. Обоснование начальной (максимальной) цены гражданско-правового договора на поставку соков</t>
  </si>
  <si>
    <t>Дата составления сводной  таблицы    15.11.2016 г.</t>
  </si>
  <si>
    <t>Персиковый, витаминизированный, с витамином С, без признаков плесени и брожения, минимальная массовая доля фруктового сока 45%, упакованный в "Тетра Пак" объемом не менее 1л, не более 1.5 л. Упаковка без повреждений, срок годности не более 12 месяцев. ГОСТ Р 53137-2008 ТР ТС 023/2011</t>
  </si>
  <si>
    <t>Яблочный, витаминизированный, с витамином С, без признаков плесени и брожения, минимальная массовая доля фруктового сока 45%, упакованный в "Тетра Пак" объемом не менее 1л, не более 1.5 л. Упаковка без повреждений. ГОСТ Р 53137-2008 ТР ТС 023/2011</t>
  </si>
  <si>
    <t>Абрикосовый, витаминизированный, с витамином С, без признаков плесени и брожения, минимальная массовая доля фруктового сока 45%, упакованный в "Тетра Пак" объемом не менее 1л, не более 1.5 л. Упаковка без повреждений, срок годности не более 12 месяцев. ГОСТ Р 53137-2008 ТР ТС 023/2011</t>
  </si>
  <si>
    <t>Ананасовый, витаминизированный, с витамином С, без признаков плесени и брожения, минимальная массовая доля фруктового сока 45%, упакованный в "Тетра Пак" объемом не менее 1л, не более 1.5 л. Упаковка без повреждений, срок годности не более 12 месяцев. ГОСТ Р 53137-2008 ТР ТС 023/2011</t>
  </si>
  <si>
    <t>Мультифруктовый, витаминизированный, с витамином С, без признаков плесени и брожения, минимальная массовая доля фруктового сока 45%, упакованный в "Тетра Пак" объемом не менее 1л, не более 1.5 л. Упаковка без повреждений, срок годности не более 12 месяцев. ГОСТ Р 53137-2008 ТР ТС 023/2011</t>
  </si>
  <si>
    <t>Способ осуществления закупки: аукцион в электронный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</si>
</sst>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3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0" fontId="5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left" vertical="top" wrapText="1"/>
    </xf>
    <xf numFmtId="0" fontId="12" fillId="2" borderId="0" xfId="0" applyFont="1" applyFill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43" fontId="15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3" fontId="14" fillId="2" borderId="1" xfId="1" applyFont="1" applyFill="1" applyBorder="1" applyAlignment="1">
      <alignment horizontal="center" vertical="center"/>
    </xf>
    <xf numFmtId="43" fontId="10" fillId="2" borderId="1" xfId="1" applyFont="1" applyFill="1" applyBorder="1" applyAlignment="1">
      <alignment horizontal="center" vertical="center"/>
    </xf>
    <xf numFmtId="43" fontId="0" fillId="2" borderId="1" xfId="0" applyNumberFormat="1" applyFill="1" applyBorder="1"/>
    <xf numFmtId="0" fontId="3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/>
    <xf numFmtId="0" fontId="2" fillId="2" borderId="0" xfId="0" applyFont="1" applyFill="1" applyAlignment="1"/>
    <xf numFmtId="0" fontId="9" fillId="2" borderId="0" xfId="0" applyFont="1" applyFill="1" applyAlignment="1"/>
    <xf numFmtId="0" fontId="9" fillId="2" borderId="0" xfId="0" applyFont="1" applyFill="1"/>
    <xf numFmtId="0" fontId="8" fillId="2" borderId="0" xfId="0" applyFont="1" applyFill="1" applyAlignment="1">
      <alignment horizont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vertical="center"/>
    </xf>
    <xf numFmtId="0" fontId="2" fillId="2" borderId="0" xfId="0" applyFont="1" applyFill="1" applyAlignment="1"/>
    <xf numFmtId="0" fontId="7" fillId="2" borderId="0" xfId="0" applyFont="1" applyFill="1" applyAlignment="1"/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tabSelected="1" topLeftCell="A7" workbookViewId="0">
      <selection activeCell="C42" sqref="C42"/>
    </sheetView>
  </sheetViews>
  <sheetFormatPr defaultRowHeight="15" x14ac:dyDescent="0.25"/>
  <cols>
    <col min="1" max="1" width="6.28515625" style="1" customWidth="1"/>
    <col min="2" max="2" width="19.5703125" style="1" customWidth="1"/>
    <col min="3" max="3" width="43.85546875" style="1" customWidth="1"/>
    <col min="4" max="4" width="7.140625" style="1" customWidth="1"/>
    <col min="5" max="5" width="7.42578125" style="1" customWidth="1"/>
    <col min="6" max="6" width="9.140625" style="1"/>
    <col min="7" max="7" width="9.5703125" style="1" bestFit="1" customWidth="1"/>
    <col min="8" max="8" width="9.5703125" style="1" customWidth="1"/>
    <col min="9" max="9" width="9.140625" style="1"/>
    <col min="10" max="10" width="0" style="1" hidden="1" customWidth="1"/>
    <col min="11" max="11" width="10.28515625" style="1" customWidth="1"/>
    <col min="12" max="12" width="15" style="1" customWidth="1"/>
    <col min="13" max="16384" width="9.140625" style="1"/>
  </cols>
  <sheetData>
    <row r="1" spans="1:12" ht="30.75" customHeight="1" x14ac:dyDescent="0.25">
      <c r="A1" s="28" t="s">
        <v>23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34.5" customHeight="1" x14ac:dyDescent="0.25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12" ht="15.75" x14ac:dyDescent="0.25">
      <c r="A3" s="3" t="s">
        <v>14</v>
      </c>
      <c r="B3" s="4"/>
      <c r="C3" s="4"/>
      <c r="D3" s="5"/>
      <c r="E3" s="5"/>
      <c r="F3" s="5"/>
      <c r="G3" s="5"/>
      <c r="H3" s="5"/>
      <c r="I3" s="5"/>
      <c r="J3" s="2"/>
      <c r="K3" s="2"/>
      <c r="L3" s="2"/>
    </row>
    <row r="4" spans="1:12" ht="19.5" customHeight="1" x14ac:dyDescent="0.25">
      <c r="A4" s="29" t="s">
        <v>0</v>
      </c>
      <c r="B4" s="30" t="s">
        <v>8</v>
      </c>
      <c r="C4" s="30" t="s">
        <v>9</v>
      </c>
      <c r="D4" s="30" t="s">
        <v>10</v>
      </c>
      <c r="E4" s="30" t="s">
        <v>1</v>
      </c>
      <c r="F4" s="30"/>
      <c r="G4" s="30"/>
      <c r="H4" s="30"/>
      <c r="I4" s="30"/>
      <c r="J4" s="30"/>
      <c r="K4" s="30" t="s">
        <v>5</v>
      </c>
      <c r="L4" s="30" t="s">
        <v>6</v>
      </c>
    </row>
    <row r="5" spans="1:12" ht="25.5" customHeight="1" x14ac:dyDescent="0.25">
      <c r="A5" s="29"/>
      <c r="B5" s="30"/>
      <c r="C5" s="30"/>
      <c r="D5" s="30"/>
      <c r="E5" s="30"/>
      <c r="F5" s="6" t="s">
        <v>2</v>
      </c>
      <c r="G5" s="6" t="s">
        <v>3</v>
      </c>
      <c r="H5" s="6" t="s">
        <v>4</v>
      </c>
      <c r="I5" s="6" t="s">
        <v>21</v>
      </c>
      <c r="J5" s="6" t="s">
        <v>12</v>
      </c>
      <c r="K5" s="30"/>
      <c r="L5" s="30"/>
    </row>
    <row r="6" spans="1:12" ht="81" customHeight="1" x14ac:dyDescent="0.25">
      <c r="A6" s="7">
        <v>1</v>
      </c>
      <c r="B6" s="8" t="s">
        <v>18</v>
      </c>
      <c r="C6" s="9" t="s">
        <v>26</v>
      </c>
      <c r="D6" s="10" t="s">
        <v>17</v>
      </c>
      <c r="E6" s="11">
        <v>100</v>
      </c>
      <c r="F6" s="12">
        <v>80</v>
      </c>
      <c r="G6" s="12">
        <v>90</v>
      </c>
      <c r="H6" s="12">
        <v>90</v>
      </c>
      <c r="I6" s="12">
        <v>90</v>
      </c>
      <c r="J6" s="13">
        <f>(F6+G6+I6)/3</f>
        <v>86.666666666666671</v>
      </c>
      <c r="K6" s="14">
        <f>(F6+G6+I6+H6)/4</f>
        <v>87.5</v>
      </c>
      <c r="L6" s="15"/>
    </row>
    <row r="7" spans="1:12" x14ac:dyDescent="0.25">
      <c r="A7" s="32" t="s">
        <v>11</v>
      </c>
      <c r="B7" s="32"/>
      <c r="C7" s="32"/>
      <c r="D7" s="32"/>
      <c r="E7" s="32"/>
      <c r="F7" s="32"/>
      <c r="G7" s="32"/>
      <c r="H7" s="32"/>
      <c r="I7" s="32"/>
      <c r="J7" s="32"/>
      <c r="K7" s="16"/>
      <c r="L7" s="17">
        <f>K6*E6</f>
        <v>8750</v>
      </c>
    </row>
    <row r="8" spans="1:12" ht="78.75" customHeight="1" x14ac:dyDescent="0.25">
      <c r="A8" s="7">
        <v>2</v>
      </c>
      <c r="B8" s="8" t="s">
        <v>18</v>
      </c>
      <c r="C8" s="9" t="s">
        <v>27</v>
      </c>
      <c r="D8" s="10" t="s">
        <v>17</v>
      </c>
      <c r="E8" s="11">
        <v>100</v>
      </c>
      <c r="F8" s="12">
        <v>80</v>
      </c>
      <c r="G8" s="12">
        <v>90</v>
      </c>
      <c r="H8" s="12">
        <v>90</v>
      </c>
      <c r="I8" s="12">
        <v>90</v>
      </c>
      <c r="J8" s="13">
        <f>(F8+G8+I8)/3</f>
        <v>86.666666666666671</v>
      </c>
      <c r="K8" s="14">
        <f>(F8+G8+I8+H8)/4</f>
        <v>87.5</v>
      </c>
      <c r="L8" s="17"/>
    </row>
    <row r="9" spans="1:12" x14ac:dyDescent="0.25">
      <c r="A9" s="32" t="s">
        <v>11</v>
      </c>
      <c r="B9" s="32"/>
      <c r="C9" s="32"/>
      <c r="D9" s="32"/>
      <c r="E9" s="32"/>
      <c r="F9" s="32"/>
      <c r="G9" s="32"/>
      <c r="H9" s="32"/>
      <c r="I9" s="32"/>
      <c r="J9" s="32"/>
      <c r="K9" s="16"/>
      <c r="L9" s="17">
        <f t="shared" ref="L9:L15" si="0">K8*E8</f>
        <v>8750</v>
      </c>
    </row>
    <row r="10" spans="1:12" ht="76.5" x14ac:dyDescent="0.25">
      <c r="A10" s="7">
        <v>3</v>
      </c>
      <c r="B10" s="8" t="s">
        <v>18</v>
      </c>
      <c r="C10" s="9" t="s">
        <v>25</v>
      </c>
      <c r="D10" s="10" t="s">
        <v>17</v>
      </c>
      <c r="E10" s="11">
        <v>100</v>
      </c>
      <c r="F10" s="12">
        <v>80</v>
      </c>
      <c r="G10" s="12">
        <v>90</v>
      </c>
      <c r="H10" s="12">
        <v>90</v>
      </c>
      <c r="I10" s="12">
        <v>90</v>
      </c>
      <c r="J10" s="13">
        <f>(F10+G10+I10)/3</f>
        <v>86.666666666666671</v>
      </c>
      <c r="K10" s="14">
        <f>(F10+G10+I10+H10)/4</f>
        <v>87.5</v>
      </c>
      <c r="L10" s="17"/>
    </row>
    <row r="11" spans="1:12" x14ac:dyDescent="0.25">
      <c r="A11" s="32" t="s">
        <v>11</v>
      </c>
      <c r="B11" s="32"/>
      <c r="C11" s="32"/>
      <c r="D11" s="32"/>
      <c r="E11" s="32"/>
      <c r="F11" s="32"/>
      <c r="G11" s="32"/>
      <c r="H11" s="32"/>
      <c r="I11" s="32"/>
      <c r="J11" s="32"/>
      <c r="K11" s="16"/>
      <c r="L11" s="17">
        <f t="shared" si="0"/>
        <v>8750</v>
      </c>
    </row>
    <row r="12" spans="1:12" ht="76.5" x14ac:dyDescent="0.25">
      <c r="A12" s="7">
        <v>4</v>
      </c>
      <c r="B12" s="8" t="s">
        <v>18</v>
      </c>
      <c r="C12" s="9" t="s">
        <v>28</v>
      </c>
      <c r="D12" s="10" t="s">
        <v>17</v>
      </c>
      <c r="E12" s="11">
        <v>100</v>
      </c>
      <c r="F12" s="12">
        <v>80</v>
      </c>
      <c r="G12" s="12">
        <v>90</v>
      </c>
      <c r="H12" s="12">
        <v>90</v>
      </c>
      <c r="I12" s="12">
        <v>90</v>
      </c>
      <c r="J12" s="13">
        <f>(F12+G12+I12)/3</f>
        <v>86.666666666666671</v>
      </c>
      <c r="K12" s="14">
        <f>(F12+G12+I12+H12)/4</f>
        <v>87.5</v>
      </c>
      <c r="L12" s="17"/>
    </row>
    <row r="13" spans="1:12" ht="14.25" customHeight="1" x14ac:dyDescent="0.25">
      <c r="A13" s="32" t="s">
        <v>11</v>
      </c>
      <c r="B13" s="32"/>
      <c r="C13" s="32"/>
      <c r="D13" s="32"/>
      <c r="E13" s="32"/>
      <c r="F13" s="32"/>
      <c r="G13" s="32"/>
      <c r="H13" s="32"/>
      <c r="I13" s="32"/>
      <c r="J13" s="32"/>
      <c r="K13" s="16"/>
      <c r="L13" s="17">
        <f t="shared" si="0"/>
        <v>8750</v>
      </c>
    </row>
    <row r="14" spans="1:12" ht="93.75" customHeight="1" x14ac:dyDescent="0.25">
      <c r="A14" s="7">
        <v>5</v>
      </c>
      <c r="B14" s="8" t="s">
        <v>18</v>
      </c>
      <c r="C14" s="9" t="s">
        <v>29</v>
      </c>
      <c r="D14" s="10" t="s">
        <v>17</v>
      </c>
      <c r="E14" s="11">
        <v>100</v>
      </c>
      <c r="F14" s="12">
        <v>80</v>
      </c>
      <c r="G14" s="12">
        <v>90</v>
      </c>
      <c r="H14" s="12">
        <v>90</v>
      </c>
      <c r="I14" s="12">
        <v>90</v>
      </c>
      <c r="J14" s="13">
        <f>(F14+G14+I14)/3</f>
        <v>86.666666666666671</v>
      </c>
      <c r="K14" s="14">
        <f>(F14+G14+I14+H14)/4</f>
        <v>87.5</v>
      </c>
      <c r="L14" s="17"/>
    </row>
    <row r="15" spans="1:12" ht="14.25" customHeight="1" x14ac:dyDescent="0.25">
      <c r="A15" s="32" t="s">
        <v>11</v>
      </c>
      <c r="B15" s="32"/>
      <c r="C15" s="32"/>
      <c r="D15" s="32"/>
      <c r="E15" s="32"/>
      <c r="F15" s="32"/>
      <c r="G15" s="32"/>
      <c r="H15" s="32"/>
      <c r="I15" s="32"/>
      <c r="J15" s="32"/>
      <c r="K15" s="16"/>
      <c r="L15" s="17">
        <f t="shared" si="0"/>
        <v>8750</v>
      </c>
    </row>
    <row r="16" spans="1:12" ht="14.25" customHeight="1" x14ac:dyDescent="0.25">
      <c r="A16" s="37" t="s">
        <v>19</v>
      </c>
      <c r="B16" s="38"/>
      <c r="C16" s="38"/>
      <c r="D16" s="38"/>
      <c r="E16" s="38"/>
      <c r="F16" s="38"/>
      <c r="G16" s="38"/>
      <c r="H16" s="38"/>
      <c r="I16" s="38"/>
      <c r="J16" s="38"/>
      <c r="K16" s="39"/>
      <c r="L16" s="18">
        <f>L13+L11+L9+L7+L15</f>
        <v>43750</v>
      </c>
    </row>
    <row r="18" spans="1:12" ht="15.75" x14ac:dyDescent="0.25">
      <c r="A18" s="19">
        <v>1</v>
      </c>
      <c r="B18" s="35" t="s">
        <v>16</v>
      </c>
      <c r="C18" s="35"/>
      <c r="D18" s="35"/>
      <c r="E18" s="35"/>
      <c r="F18" s="35"/>
      <c r="G18" s="35"/>
      <c r="H18" s="20"/>
      <c r="I18" s="21"/>
      <c r="J18" s="21"/>
      <c r="K18" s="21"/>
      <c r="L18" s="21"/>
    </row>
    <row r="19" spans="1:12" ht="15.75" x14ac:dyDescent="0.25">
      <c r="A19" s="19">
        <v>2</v>
      </c>
      <c r="B19" s="35" t="s">
        <v>15</v>
      </c>
      <c r="C19" s="35"/>
      <c r="D19" s="35"/>
      <c r="E19" s="35"/>
      <c r="F19" s="35"/>
      <c r="G19" s="35"/>
      <c r="H19" s="20"/>
      <c r="I19" s="21"/>
      <c r="J19" s="21"/>
      <c r="K19" s="21"/>
      <c r="L19" s="21"/>
    </row>
    <row r="20" spans="1:12" ht="15.75" x14ac:dyDescent="0.25">
      <c r="A20" s="19">
        <v>3</v>
      </c>
      <c r="B20" s="36" t="s">
        <v>20</v>
      </c>
      <c r="C20" s="36"/>
      <c r="D20" s="36"/>
      <c r="E20" s="36"/>
      <c r="F20" s="36"/>
      <c r="G20" s="36"/>
      <c r="H20" s="22"/>
      <c r="I20" s="21"/>
      <c r="J20" s="21"/>
      <c r="K20" s="21"/>
      <c r="L20" s="21"/>
    </row>
    <row r="21" spans="1:12" ht="15.75" x14ac:dyDescent="0.25">
      <c r="A21" s="19">
        <v>4</v>
      </c>
      <c r="B21" s="22" t="s">
        <v>22</v>
      </c>
      <c r="C21" s="20"/>
      <c r="D21" s="20"/>
      <c r="E21" s="20"/>
      <c r="F21" s="20"/>
      <c r="G21" s="20"/>
      <c r="H21" s="20"/>
      <c r="I21" s="21"/>
      <c r="J21" s="21"/>
      <c r="K21" s="21"/>
      <c r="L21" s="21"/>
    </row>
    <row r="22" spans="1:12" ht="15.75" x14ac:dyDescent="0.25">
      <c r="A22" s="19"/>
      <c r="B22" s="22"/>
      <c r="C22" s="20"/>
      <c r="D22" s="20"/>
      <c r="E22" s="20"/>
      <c r="F22" s="20"/>
      <c r="G22" s="20"/>
      <c r="H22" s="20"/>
      <c r="I22" s="21"/>
      <c r="J22" s="21"/>
      <c r="K22" s="21"/>
      <c r="L22" s="21"/>
    </row>
    <row r="23" spans="1:12" ht="15.75" x14ac:dyDescent="0.25">
      <c r="A23" s="33" t="s">
        <v>13</v>
      </c>
      <c r="B23" s="34"/>
      <c r="C23" s="23"/>
      <c r="D23" s="24"/>
      <c r="E23" s="24"/>
      <c r="F23" s="24"/>
      <c r="G23" s="24"/>
      <c r="H23" s="24"/>
      <c r="I23" s="24"/>
      <c r="J23" s="24"/>
      <c r="K23" s="24"/>
      <c r="L23" s="24"/>
    </row>
    <row r="24" spans="1:12" ht="15.75" x14ac:dyDescent="0.25">
      <c r="A24" s="25" t="s">
        <v>7</v>
      </c>
      <c r="B24" s="25"/>
      <c r="C24" s="25"/>
      <c r="D24" s="25"/>
      <c r="E24" s="25"/>
      <c r="F24" s="25"/>
      <c r="G24" s="25"/>
      <c r="H24" s="25"/>
      <c r="I24" s="25"/>
      <c r="J24" s="24"/>
      <c r="K24" s="24"/>
      <c r="L24" s="24"/>
    </row>
    <row r="25" spans="1:12" ht="15.75" x14ac:dyDescent="0.25">
      <c r="A25" s="25" t="s">
        <v>24</v>
      </c>
      <c r="B25" s="26"/>
      <c r="C25" s="26"/>
      <c r="D25" s="27"/>
      <c r="E25" s="27"/>
      <c r="F25" s="24"/>
      <c r="G25" s="24"/>
      <c r="H25" s="24"/>
      <c r="I25" s="24"/>
      <c r="J25" s="24"/>
      <c r="K25" s="24"/>
      <c r="L25" s="24"/>
    </row>
  </sheetData>
  <mergeCells count="20">
    <mergeCell ref="A7:J7"/>
    <mergeCell ref="A9:J9"/>
    <mergeCell ref="A23:B23"/>
    <mergeCell ref="B18:G18"/>
    <mergeCell ref="B19:G19"/>
    <mergeCell ref="B20:G20"/>
    <mergeCell ref="A11:J11"/>
    <mergeCell ref="A13:J13"/>
    <mergeCell ref="A15:J15"/>
    <mergeCell ref="A16:K16"/>
    <mergeCell ref="A1:L1"/>
    <mergeCell ref="A4:A5"/>
    <mergeCell ref="B4:B5"/>
    <mergeCell ref="C4:C5"/>
    <mergeCell ref="D4:D5"/>
    <mergeCell ref="E4:E5"/>
    <mergeCell ref="F4:J4"/>
    <mergeCell ref="K4:K5"/>
    <mergeCell ref="L4:L5"/>
    <mergeCell ref="A2:L2"/>
  </mergeCells>
  <pageMargins left="0.25" right="0.25" top="0.75" bottom="0.75" header="0.3" footer="0.3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полугодие</vt:lpstr>
      <vt:lpstr>Лист1</vt:lpstr>
      <vt:lpstr>'2 полугодие'!Область_печати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Боярищева Татьяна Федоровна</cp:lastModifiedBy>
  <cp:lastPrinted>2016-12-23T05:31:27Z</cp:lastPrinted>
  <dcterms:created xsi:type="dcterms:W3CDTF">2014-02-14T07:05:08Z</dcterms:created>
  <dcterms:modified xsi:type="dcterms:W3CDTF">2016-12-27T11:21:16Z</dcterms:modified>
</cp:coreProperties>
</file>