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225" windowWidth="1023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/>
  <c r="L10" i="1" s="1"/>
  <c r="L7" i="1"/>
  <c r="K7" i="1"/>
  <c r="L9" i="1" l="1"/>
</calcChain>
</file>

<file path=xl/sharedStrings.xml><?xml version="1.0" encoding="utf-8"?>
<sst xmlns="http://schemas.openxmlformats.org/spreadsheetml/2006/main" count="31" uniqueCount="31">
  <si>
    <t>Средняя цена, руб.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</si>
  <si>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</si>
  <si>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</si>
  <si>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</si>
  <si>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</si>
  <si>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</si>
  <si>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</si>
  <si>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</si>
  <si>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</si>
  <si>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</si>
  <si>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</si>
  <si>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Итого</t>
  </si>
  <si>
    <t>Гл. эксперт</t>
  </si>
  <si>
    <t>М.Г. Филиппова</t>
  </si>
  <si>
    <t>Пачка</t>
  </si>
  <si>
    <t>Ед. изм.</t>
  </si>
  <si>
    <t xml:space="preserve">Поставщик 1* </t>
  </si>
  <si>
    <t xml:space="preserve">Поставщик 1*: </t>
  </si>
  <si>
    <t>Поставщик 2*:</t>
  </si>
  <si>
    <t>Поставщик 3*:</t>
  </si>
  <si>
    <t>Поставщик 2*</t>
  </si>
  <si>
    <t xml:space="preserve">Поставщик 3* </t>
  </si>
  <si>
    <t>Бумага для офисной техники белая</t>
  </si>
  <si>
    <t>IV. Обоснование начальной (максимальной) цены  контракта на поставку бумаги</t>
  </si>
  <si>
    <t>Отдел прогнозирования и трудовых отношений</t>
  </si>
  <si>
    <t>Отдел опеки и попечительства</t>
  </si>
  <si>
    <t>коммерческое предложение исх № 927 от 24.11.2021</t>
  </si>
  <si>
    <t>коммерческое предложение исх № 1043 от 24.11.2021</t>
  </si>
  <si>
    <t>коммерческое предложение исх № УТ-8834 от 24.11.2021</t>
  </si>
  <si>
    <t>Итого: Начальная (максимальная) цена контракта: 557 960 (пятьсот пятьдесят семь тысяч девятьсот шестьдесят) рублей 00 копеек</t>
  </si>
  <si>
    <t xml:space="preserve">Бумага для офисной техники белая
Количество листов в пачке не менее 500. Масса бумаги площадью 1м2:  80-90 (г).
Формат А4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</si>
</sst>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Border="1"/>
    <xf numFmtId="4" fontId="5" fillId="0" borderId="0" xfId="0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M2" sqref="M2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"/>
      <c r="N1" s="5"/>
    </row>
    <row r="2" spans="1:14" ht="17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"/>
      <c r="N2" s="5"/>
    </row>
    <row r="3" spans="1:14" s="2" customFormat="1" ht="15.7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6"/>
    </row>
    <row r="4" spans="1:14" s="2" customFormat="1" ht="13.5" customHeight="1" thickBot="1" x14ac:dyDescent="0.3">
      <c r="A4" s="45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6"/>
    </row>
    <row r="5" spans="1:14" ht="33" customHeight="1" thickBot="1" x14ac:dyDescent="0.3">
      <c r="A5" s="54" t="s">
        <v>8</v>
      </c>
      <c r="B5" s="35" t="s">
        <v>7</v>
      </c>
      <c r="C5" s="26" t="s">
        <v>1</v>
      </c>
      <c r="D5" s="27"/>
      <c r="E5" s="35" t="s">
        <v>2</v>
      </c>
      <c r="F5" s="35" t="s">
        <v>15</v>
      </c>
      <c r="G5" s="35" t="s">
        <v>3</v>
      </c>
      <c r="H5" s="47" t="s">
        <v>4</v>
      </c>
      <c r="I5" s="48"/>
      <c r="J5" s="49"/>
      <c r="K5" s="52" t="s">
        <v>0</v>
      </c>
      <c r="L5" s="50" t="s">
        <v>5</v>
      </c>
      <c r="M5" s="4"/>
      <c r="N5" s="5"/>
    </row>
    <row r="6" spans="1:14" ht="57.75" customHeight="1" thickBot="1" x14ac:dyDescent="0.3">
      <c r="A6" s="55"/>
      <c r="B6" s="56"/>
      <c r="C6" s="28"/>
      <c r="D6" s="29"/>
      <c r="E6" s="33"/>
      <c r="F6" s="57"/>
      <c r="G6" s="33"/>
      <c r="H6" s="7" t="s">
        <v>16</v>
      </c>
      <c r="I6" s="7" t="s">
        <v>20</v>
      </c>
      <c r="J6" s="7" t="s">
        <v>21</v>
      </c>
      <c r="K6" s="53"/>
      <c r="L6" s="51"/>
      <c r="M6" s="4"/>
      <c r="N6" s="5"/>
    </row>
    <row r="7" spans="1:14" s="5" customFormat="1" ht="83.25" customHeight="1" thickBot="1" x14ac:dyDescent="0.3">
      <c r="A7" s="13">
        <v>1</v>
      </c>
      <c r="B7" s="32" t="s">
        <v>22</v>
      </c>
      <c r="C7" s="26" t="s">
        <v>30</v>
      </c>
      <c r="D7" s="27"/>
      <c r="E7" s="21" t="s">
        <v>6</v>
      </c>
      <c r="F7" s="35" t="s">
        <v>14</v>
      </c>
      <c r="G7" s="13">
        <v>1756</v>
      </c>
      <c r="H7" s="38">
        <v>303</v>
      </c>
      <c r="I7" s="38">
        <v>296</v>
      </c>
      <c r="J7" s="38">
        <v>289</v>
      </c>
      <c r="K7" s="40">
        <f>ROUND((H7+I7+J7)/3,2)</f>
        <v>296</v>
      </c>
      <c r="L7" s="24">
        <f>ROUND((G7*K7),2)</f>
        <v>519776</v>
      </c>
      <c r="M7" s="19"/>
      <c r="N7" s="8"/>
    </row>
    <row r="8" spans="1:14" s="5" customFormat="1" ht="83.25" customHeight="1" thickBot="1" x14ac:dyDescent="0.3">
      <c r="A8" s="23">
        <v>2</v>
      </c>
      <c r="B8" s="33"/>
      <c r="C8" s="28"/>
      <c r="D8" s="29"/>
      <c r="E8" s="22" t="s">
        <v>24</v>
      </c>
      <c r="F8" s="33"/>
      <c r="G8" s="13">
        <v>11</v>
      </c>
      <c r="H8" s="39"/>
      <c r="I8" s="39"/>
      <c r="J8" s="39"/>
      <c r="K8" s="41"/>
      <c r="L8" s="24">
        <f>ROUND((G8*K7),2)</f>
        <v>3256</v>
      </c>
      <c r="M8" s="19"/>
      <c r="N8" s="8"/>
    </row>
    <row r="9" spans="1:14" s="5" customFormat="1" ht="83.25" customHeight="1" thickBot="1" x14ac:dyDescent="0.3">
      <c r="A9" s="23">
        <v>3</v>
      </c>
      <c r="B9" s="34"/>
      <c r="C9" s="30"/>
      <c r="D9" s="31"/>
      <c r="E9" s="22" t="s">
        <v>25</v>
      </c>
      <c r="F9" s="34"/>
      <c r="G9" s="13">
        <v>118</v>
      </c>
      <c r="H9" s="34"/>
      <c r="I9" s="34"/>
      <c r="J9" s="34"/>
      <c r="K9" s="30"/>
      <c r="L9" s="24">
        <f>ROUND((G9*K7),2)</f>
        <v>34928</v>
      </c>
      <c r="M9" s="19"/>
      <c r="N9" s="8"/>
    </row>
    <row r="10" spans="1:14" ht="15.75" customHeight="1" thickBot="1" x14ac:dyDescent="0.3">
      <c r="A10" s="14"/>
      <c r="B10" s="15"/>
      <c r="C10" s="15"/>
      <c r="D10" s="16"/>
      <c r="E10" s="16"/>
      <c r="F10" s="14"/>
      <c r="G10" s="20">
        <f>G7+G9+G8</f>
        <v>1885</v>
      </c>
      <c r="H10" s="14"/>
      <c r="I10" s="14"/>
      <c r="J10" s="14"/>
      <c r="K10" s="14" t="s">
        <v>11</v>
      </c>
      <c r="L10" s="9">
        <f>L7+L9+L8</f>
        <v>557960</v>
      </c>
      <c r="M10" s="10"/>
      <c r="N10" s="11"/>
    </row>
    <row r="11" spans="1:14" s="2" customFormat="1" ht="41.25" customHeight="1" x14ac:dyDescent="0.25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6"/>
    </row>
    <row r="12" spans="1:1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.75" x14ac:dyDescent="0.25">
      <c r="A13" s="5"/>
      <c r="B13" s="17" t="s">
        <v>12</v>
      </c>
      <c r="C13" s="17"/>
      <c r="D13" s="17"/>
      <c r="E13" s="17"/>
      <c r="F13" s="17"/>
      <c r="G13" s="17"/>
      <c r="H13" s="17"/>
      <c r="I13" s="37" t="s">
        <v>13</v>
      </c>
      <c r="J13" s="37"/>
      <c r="K13" s="37"/>
      <c r="L13" s="37"/>
      <c r="M13" s="4"/>
      <c r="N13" s="5"/>
    </row>
    <row r="14" spans="1:14" ht="15.75" x14ac:dyDescent="0.25">
      <c r="A14" s="5"/>
      <c r="B14" s="12"/>
      <c r="C14" s="12"/>
      <c r="D14" s="18"/>
      <c r="E14" s="17"/>
      <c r="F14" s="17"/>
      <c r="G14" s="17"/>
      <c r="H14" s="17"/>
      <c r="I14" s="17"/>
      <c r="J14" s="17"/>
      <c r="K14" s="17"/>
      <c r="L14" s="17"/>
      <c r="M14" s="4"/>
      <c r="N14" s="5"/>
    </row>
    <row r="15" spans="1:14" ht="15" customHeight="1" x14ac:dyDescent="0.25">
      <c r="A15" s="5"/>
      <c r="B15" s="12" t="s">
        <v>17</v>
      </c>
      <c r="C15" s="25" t="s">
        <v>26</v>
      </c>
      <c r="D15" s="25"/>
      <c r="E15" s="25"/>
      <c r="F15" s="17"/>
      <c r="G15" s="17"/>
      <c r="H15" s="17"/>
      <c r="I15" s="17"/>
      <c r="J15" s="17"/>
      <c r="K15" s="17"/>
      <c r="L15" s="17"/>
      <c r="M15" s="4"/>
      <c r="N15" s="5"/>
    </row>
    <row r="16" spans="1:14" ht="15" customHeight="1" x14ac:dyDescent="0.25">
      <c r="A16" s="5"/>
      <c r="B16" s="12" t="s">
        <v>18</v>
      </c>
      <c r="C16" s="25" t="s">
        <v>27</v>
      </c>
      <c r="D16" s="25"/>
      <c r="E16" s="25"/>
      <c r="F16" s="17"/>
      <c r="G16" s="17"/>
      <c r="H16" s="17"/>
      <c r="I16" s="17"/>
      <c r="J16" s="17"/>
      <c r="K16" s="17"/>
      <c r="L16" s="17"/>
      <c r="M16" s="4"/>
      <c r="N16" s="5"/>
    </row>
    <row r="17" spans="1:14" ht="15" customHeight="1" x14ac:dyDescent="0.25">
      <c r="A17" s="5"/>
      <c r="B17" s="12" t="s">
        <v>19</v>
      </c>
      <c r="C17" s="25" t="s">
        <v>28</v>
      </c>
      <c r="D17" s="25"/>
      <c r="E17" s="25"/>
      <c r="F17" s="17"/>
      <c r="G17" s="17"/>
      <c r="H17" s="17"/>
      <c r="I17" s="17"/>
      <c r="J17" s="17"/>
      <c r="K17" s="17"/>
      <c r="L17" s="17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  <row r="21" spans="1:14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5"/>
    </row>
  </sheetData>
  <mergeCells count="24"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F5:F6"/>
    <mergeCell ref="C16:E16"/>
    <mergeCell ref="C7:D9"/>
    <mergeCell ref="B7:B9"/>
    <mergeCell ref="F7:F9"/>
    <mergeCell ref="C17:E17"/>
    <mergeCell ref="A11:M11"/>
    <mergeCell ref="I13:L13"/>
    <mergeCell ref="C15:E15"/>
    <mergeCell ref="H7:H9"/>
    <mergeCell ref="I7:I9"/>
    <mergeCell ref="J7:J9"/>
    <mergeCell ref="K7:K9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2021-12-16T07:17:41Z</dcterms:modified>
</cp:coreProperties>
</file>