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J11" i="1" l="1"/>
  <c r="J12" i="1" s="1"/>
  <c r="C9" i="1"/>
  <c r="A16" i="1" l="1"/>
  <c r="B16" i="1"/>
  <c r="A17" i="1"/>
  <c r="B17" i="1"/>
  <c r="A18" i="1"/>
  <c r="B18" i="1"/>
</calcChain>
</file>

<file path=xl/sharedStrings.xml><?xml version="1.0" encoding="utf-8"?>
<sst xmlns="http://schemas.openxmlformats.org/spreadsheetml/2006/main" count="26" uniqueCount="25">
  <si>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</si>
  <si>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</si>
  <si>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</si>
  <si>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</si>
  <si>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</si>
  <si>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</si>
  <si>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</si>
  <si>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</si>
  <si>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</si>
  <si>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</si>
  <si>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</si>
  <si>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</si>
  <si>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</si>
  <si>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</si>
  <si>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</si>
  <si>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</t>
  </si>
  <si>
    <t>МБОУ "СОШ № 2"</t>
  </si>
  <si>
    <t>Исполнитель: Заведующий хозяйством групп детей дошкольного возраста Никулина О.А.</t>
  </si>
  <si>
    <t xml:space="preserve"> Директор школы ________________________И.А. Ефремова</t>
  </si>
  <si>
    <t>Дата составления сводной  таблицы  от 19.11.2018 года</t>
  </si>
  <si>
    <t xml:space="preserve">Итого: Начальная (максимальная) цена договор 53 667 (пятьдесят три тысячи шестьсот шестьдесят семь) рублей 00 копеек. </t>
  </si>
  <si>
    <t>ЧАСТЬ IV. Обоснование начальной (максимальной) цены договора на поставку продуктов питания (сосиски, вареная колбаса)</t>
  </si>
  <si>
    <t>Сосиски мясные</t>
  </si>
  <si>
    <t>Колбасы (колбаски) вареные мясные</t>
  </si>
  <si>
    <t>Сосиски из говядины без жира,   высший сорт, внешний вид- батончики с чистой сухой поверхностью, без повреждения оболочки, вид фарша на разрезе - розовый, равномерно перемешен, запах и вкус свойственный данному виду продукта с ароматом пряностей, в меру соленый, без посторонних привкусов и запаха, содержание нитрита в норме. Батончики весом не более 50  г и не менее 45 гр,  упаковка без повреждений, срок хранения не более 20 суток. ГОСТ 31498-2012, ТР ТС 034/2013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</si>
</sst>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" fontId="1" fillId="0" borderId="2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Temporary%20Internet%20Files/Content.IE5/QLJ2EX2L/NMTS-na-kolbas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2018%20&#1075;&#1086;&#1076;%20&#1055;&#1055;,%20&#1053;&#1040;&#1050;&#1051;&#1040;&#1044;&#1053;&#1067;&#1045;/&#1087;&#1088;&#1086;&#1076;&#1091;&#1082;&#1090;&#1099;%20&#1087;&#1080;&#1090;&#1072;&#1085;&#1080;&#1103;%202019%20&#1075;&#1086;&#1076;/&#1089;&#1086;&#1082;%20&#1089;&#1072;&#1076;/&#1085;&#1084;&#10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">
          <cell r="C8" t="str">
            <v>Вареная. Батоны размером не менее 40 см и не более 50см в натуральной или искусственной оболочке, без повреждения оболочки. Массовая доля жира не более 22%.  Срок хранения не более 20 суток. ГОСТ 31498-2012, ТР ТС 034/2013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">
          <cell r="A12">
            <v>1</v>
          </cell>
          <cell r="B12" t="str">
            <v>Коммерческое предложение вх. № 3254  от 23.10.2018 г.</v>
          </cell>
        </row>
        <row r="13">
          <cell r="A13">
            <v>2</v>
          </cell>
          <cell r="B13" t="str">
            <v>Коммерческое предложение вх. № 3251 от 23.10.2018 г.</v>
          </cell>
        </row>
        <row r="14">
          <cell r="A14">
            <v>3</v>
          </cell>
          <cell r="B14" t="str">
            <v>Коммерческое предложение вх. № 3256 от 23.10.2018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="86" zoomScaleNormal="86" workbookViewId="0">
      <selection activeCell="O8" sqref="O8"/>
    </sheetView>
  </sheetViews>
  <sheetFormatPr defaultRowHeight="15" x14ac:dyDescent="0.25"/>
  <cols>
    <col min="1" max="1" width="7.140625" customWidth="1"/>
    <col min="2" max="2" width="18.5703125" customWidth="1"/>
    <col min="3" max="3" width="40.7109375" customWidth="1"/>
    <col min="4" max="4" width="7.28515625" customWidth="1"/>
    <col min="5" max="5" width="7.85546875" customWidth="1"/>
    <col min="9" max="9" width="10" customWidth="1"/>
    <col min="10" max="10" width="12.28515625" customWidth="1"/>
  </cols>
  <sheetData>
    <row r="1" spans="1:11" ht="23.25" customHeight="1" x14ac:dyDescent="0.25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2.9" customHeight="1" x14ac:dyDescent="0.25">
      <c r="A2" s="32" t="s">
        <v>0</v>
      </c>
      <c r="B2" s="32"/>
      <c r="C2" s="32"/>
      <c r="D2" s="32"/>
      <c r="E2" s="32"/>
      <c r="F2" s="32"/>
      <c r="G2" s="32"/>
      <c r="H2" s="1"/>
      <c r="I2" s="1"/>
      <c r="J2" s="1"/>
      <c r="K2" s="1"/>
    </row>
    <row r="3" spans="1:11" ht="22.9" customHeight="1" x14ac:dyDescent="0.25">
      <c r="A3" s="33" t="s">
        <v>1</v>
      </c>
      <c r="B3" s="33"/>
      <c r="C3" s="33"/>
      <c r="D3" s="33"/>
      <c r="E3" s="33"/>
      <c r="F3" s="33"/>
      <c r="G3" s="23"/>
      <c r="H3" s="2"/>
      <c r="I3" s="2"/>
      <c r="J3" s="2"/>
      <c r="K3" s="2"/>
    </row>
    <row r="4" spans="1:11" ht="15.75" customHeight="1" x14ac:dyDescent="0.25">
      <c r="A4" s="34" t="s">
        <v>2</v>
      </c>
      <c r="B4" s="34" t="s">
        <v>3</v>
      </c>
      <c r="C4" s="34" t="s">
        <v>4</v>
      </c>
      <c r="D4" s="35" t="s">
        <v>5</v>
      </c>
      <c r="E4" s="35" t="s">
        <v>6</v>
      </c>
      <c r="F4" s="37" t="s">
        <v>7</v>
      </c>
      <c r="G4" s="38"/>
      <c r="H4" s="39"/>
      <c r="I4" s="35" t="s">
        <v>8</v>
      </c>
      <c r="J4" s="35" t="s">
        <v>9</v>
      </c>
      <c r="K4" s="2"/>
    </row>
    <row r="5" spans="1:11" x14ac:dyDescent="0.25">
      <c r="A5" s="34"/>
      <c r="B5" s="34"/>
      <c r="C5" s="34"/>
      <c r="D5" s="36"/>
      <c r="E5" s="36"/>
      <c r="F5" s="10" t="s">
        <v>10</v>
      </c>
      <c r="G5" s="10" t="s">
        <v>11</v>
      </c>
      <c r="H5" s="10" t="s">
        <v>12</v>
      </c>
      <c r="I5" s="36"/>
      <c r="J5" s="36"/>
      <c r="K5" s="2"/>
    </row>
    <row r="6" spans="1:11" ht="14.45" x14ac:dyDescent="0.3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  <c r="K6" s="2"/>
    </row>
    <row r="7" spans="1:11" ht="192.6" customHeight="1" x14ac:dyDescent="0.25">
      <c r="A7" s="11">
        <v>1</v>
      </c>
      <c r="B7" s="30" t="s">
        <v>22</v>
      </c>
      <c r="C7" s="13" t="s">
        <v>24</v>
      </c>
      <c r="D7" s="14" t="s">
        <v>13</v>
      </c>
      <c r="E7" s="15">
        <v>100</v>
      </c>
      <c r="F7" s="16">
        <v>400</v>
      </c>
      <c r="G7" s="16">
        <v>350</v>
      </c>
      <c r="H7" s="16">
        <v>380</v>
      </c>
      <c r="I7" s="16">
        <v>376.67</v>
      </c>
      <c r="J7" s="16"/>
      <c r="K7" s="7"/>
    </row>
    <row r="8" spans="1:11" ht="19.149999999999999" customHeight="1" x14ac:dyDescent="0.25">
      <c r="A8" s="43" t="s">
        <v>15</v>
      </c>
      <c r="B8" s="44"/>
      <c r="C8" s="45"/>
      <c r="D8" s="44"/>
      <c r="E8" s="44"/>
      <c r="F8" s="44"/>
      <c r="G8" s="44"/>
      <c r="H8" s="44"/>
      <c r="I8" s="46"/>
      <c r="J8" s="24">
        <v>37667</v>
      </c>
      <c r="K8" s="7"/>
    </row>
    <row r="9" spans="1:11" ht="19.149999999999999" customHeight="1" x14ac:dyDescent="0.25">
      <c r="A9" s="51">
        <v>2</v>
      </c>
      <c r="B9" s="53" t="s">
        <v>23</v>
      </c>
      <c r="C9" s="55" t="str">
        <f>[1]Лист1!$C$8</f>
        <v>Вареная. Батоны размером не менее 40 см и не более 50см в натуральной или искусственной оболочке, без повреждения оболочки. Массовая доля жира не более 22%.  Срок хранения не более 20 суток. ГОСТ 31498-2012, ТР ТС 034/2013</v>
      </c>
      <c r="D9" s="51" t="s">
        <v>13</v>
      </c>
      <c r="E9" s="51">
        <v>40</v>
      </c>
      <c r="F9" s="51">
        <v>400</v>
      </c>
      <c r="G9" s="51">
        <v>350</v>
      </c>
      <c r="H9" s="51">
        <v>450</v>
      </c>
      <c r="I9" s="51">
        <v>400</v>
      </c>
      <c r="J9" s="57"/>
      <c r="K9" s="7"/>
    </row>
    <row r="10" spans="1:11" ht="103.5" customHeight="1" x14ac:dyDescent="0.25">
      <c r="A10" s="52"/>
      <c r="B10" s="54"/>
      <c r="C10" s="56"/>
      <c r="D10" s="52"/>
      <c r="E10" s="52"/>
      <c r="F10" s="52"/>
      <c r="G10" s="52"/>
      <c r="H10" s="52"/>
      <c r="I10" s="52"/>
      <c r="J10" s="58"/>
      <c r="K10" s="7"/>
    </row>
    <row r="11" spans="1:11" ht="21" customHeight="1" x14ac:dyDescent="0.25">
      <c r="A11" s="25"/>
      <c r="B11" s="26"/>
      <c r="C11" s="27"/>
      <c r="D11" s="26"/>
      <c r="E11" s="26"/>
      <c r="F11" s="26"/>
      <c r="G11" s="26"/>
      <c r="H11" s="26"/>
      <c r="I11" s="28"/>
      <c r="J11" s="29">
        <f>I9*E9</f>
        <v>16000</v>
      </c>
      <c r="K11" s="7"/>
    </row>
    <row r="12" spans="1:11" ht="25.5" customHeight="1" x14ac:dyDescent="0.25">
      <c r="A12" s="47" t="s">
        <v>14</v>
      </c>
      <c r="B12" s="48"/>
      <c r="C12" s="48"/>
      <c r="D12" s="48"/>
      <c r="E12" s="48"/>
      <c r="F12" s="48"/>
      <c r="G12" s="48"/>
      <c r="H12" s="48"/>
      <c r="I12" s="49"/>
      <c r="J12" s="17">
        <f>J11+J8</f>
        <v>53667</v>
      </c>
      <c r="K12" s="7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2"/>
    </row>
    <row r="14" spans="1:11" ht="36" customHeight="1" x14ac:dyDescent="0.25">
      <c r="A14" s="50" t="s">
        <v>20</v>
      </c>
      <c r="B14" s="50"/>
      <c r="C14" s="50"/>
      <c r="D14" s="50"/>
      <c r="E14" s="50"/>
      <c r="F14" s="50"/>
      <c r="G14" s="50"/>
      <c r="H14" s="50"/>
      <c r="I14" s="50"/>
      <c r="J14" s="50"/>
      <c r="K14" s="2"/>
    </row>
    <row r="15" spans="1:11" s="3" customFormat="1" ht="18" hidden="1" x14ac:dyDescent="0.3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9"/>
    </row>
    <row r="16" spans="1:11" s="4" customFormat="1" ht="15.75" customHeight="1" x14ac:dyDescent="0.25">
      <c r="A16" s="19">
        <f>[2]Лист1!A12</f>
        <v>1</v>
      </c>
      <c r="B16" s="40" t="str">
        <f>[2]Лист1!B12</f>
        <v>Коммерческое предложение вх. № 3254  от 23.10.2018 г.</v>
      </c>
      <c r="C16" s="41"/>
      <c r="D16" s="22"/>
      <c r="E16" s="22"/>
      <c r="F16" s="22"/>
      <c r="G16" s="22"/>
      <c r="H16" s="22"/>
      <c r="I16" s="22"/>
      <c r="J16" s="22"/>
      <c r="K16" s="9"/>
    </row>
    <row r="17" spans="1:11" s="4" customFormat="1" x14ac:dyDescent="0.25">
      <c r="A17" s="19">
        <f>[2]Лист1!A13</f>
        <v>2</v>
      </c>
      <c r="B17" s="40" t="str">
        <f>[2]Лист1!B13</f>
        <v>Коммерческое предложение вх. № 3251 от 23.10.2018 г.</v>
      </c>
      <c r="C17" s="42"/>
      <c r="D17" s="22"/>
      <c r="E17" s="22"/>
      <c r="F17" s="22"/>
      <c r="G17" s="22"/>
      <c r="H17" s="22"/>
      <c r="I17" s="22"/>
      <c r="J17" s="22"/>
      <c r="K17" s="5"/>
    </row>
    <row r="18" spans="1:11" s="4" customFormat="1" x14ac:dyDescent="0.25">
      <c r="A18" s="20">
        <f>[2]Лист1!A14</f>
        <v>3</v>
      </c>
      <c r="B18" s="40" t="str">
        <f>[2]Лист1!B14</f>
        <v>Коммерческое предложение вх. № 3256 от 23.10.2018 г.</v>
      </c>
      <c r="C18" s="42"/>
      <c r="D18" s="22"/>
      <c r="E18" s="22"/>
      <c r="F18" s="22"/>
      <c r="G18" s="22"/>
      <c r="H18" s="22"/>
      <c r="I18" s="22"/>
      <c r="J18" s="22"/>
      <c r="K18" s="5"/>
    </row>
    <row r="19" spans="1:11" s="4" customFormat="1" x14ac:dyDescent="0.25">
      <c r="A19" s="21"/>
      <c r="B19" s="6" t="s">
        <v>16</v>
      </c>
      <c r="C19" s="21"/>
      <c r="D19" s="21"/>
      <c r="E19" s="21"/>
      <c r="F19" s="21"/>
      <c r="G19" s="21"/>
      <c r="H19" s="21"/>
      <c r="I19" s="21"/>
      <c r="J19" s="21"/>
      <c r="K19" s="5"/>
    </row>
    <row r="20" spans="1:11" s="4" customFormat="1" x14ac:dyDescent="0.25">
      <c r="A20" s="21"/>
      <c r="B20" s="5" t="s">
        <v>18</v>
      </c>
      <c r="C20" s="6"/>
      <c r="D20" s="6"/>
      <c r="E20" s="21"/>
      <c r="F20" s="21"/>
      <c r="G20" s="21"/>
      <c r="H20" s="21"/>
      <c r="I20" s="21"/>
      <c r="J20" s="21"/>
      <c r="K20" s="9"/>
    </row>
    <row r="21" spans="1:11" s="4" customFormat="1" x14ac:dyDescent="0.25">
      <c r="A21" s="21"/>
      <c r="B21" s="6" t="s">
        <v>17</v>
      </c>
      <c r="C21" s="6"/>
      <c r="D21" s="6"/>
      <c r="E21" s="21"/>
      <c r="F21" s="21"/>
      <c r="G21" s="21"/>
      <c r="H21" s="21"/>
      <c r="I21" s="21"/>
      <c r="J21" s="21"/>
      <c r="K21" s="9"/>
    </row>
    <row r="22" spans="1:11" s="4" customFormat="1" x14ac:dyDescent="0.25">
      <c r="A22" s="21"/>
      <c r="B22" s="6" t="s">
        <v>19</v>
      </c>
      <c r="C22" s="6"/>
      <c r="D22" s="6"/>
      <c r="E22" s="21"/>
      <c r="F22" s="21"/>
      <c r="G22" s="21"/>
      <c r="H22" s="21"/>
      <c r="I22" s="21"/>
      <c r="J22" s="21"/>
      <c r="K22" s="9"/>
    </row>
    <row r="23" spans="1:11" s="4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9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</sheetData>
  <mergeCells count="27">
    <mergeCell ref="B16:C16"/>
    <mergeCell ref="B17:C17"/>
    <mergeCell ref="A8:I8"/>
    <mergeCell ref="B18:C18"/>
    <mergeCell ref="A12:I12"/>
    <mergeCell ref="A14:J14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7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2018-12-27T15:13:37Z</dcterms:modified>
</cp:coreProperties>
</file>