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20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7" i="1" l="1"/>
  <c r="F16" i="1"/>
  <c r="D17" i="1" l="1"/>
  <c r="D16" i="1"/>
  <c r="E15" i="1"/>
  <c r="F15" i="1" s="1"/>
  <c r="E9" i="1"/>
  <c r="D10" i="1"/>
  <c r="D18" i="1" l="1"/>
  <c r="C16" i="1"/>
  <c r="C10" i="1"/>
  <c r="B10" i="1"/>
  <c r="C17" i="1" l="1"/>
  <c r="C18" i="1" s="1"/>
  <c r="E10" i="1"/>
  <c r="B4" i="2"/>
  <c r="B16" i="1"/>
  <c r="E18" i="1" l="1"/>
  <c r="B17" i="1"/>
  <c r="B18" i="1" s="1"/>
  <c r="F9" i="1"/>
  <c r="F10" i="1" l="1"/>
  <c r="F17" i="1" s="1"/>
  <c r="F18" i="1" s="1"/>
</calcChain>
</file>

<file path=xl/sharedStrings.xml><?xml version="1.0" encoding="utf-8"?>
<sst xmlns="http://schemas.openxmlformats.org/spreadsheetml/2006/main" count="29" uniqueCount="22">
  <si>
    <t>IV. ОБОСНОВАНИЕ НАЧАЛЬНОЙ (МАКСИМАЛЬНОЙ) ЦЕНЫ КОНТРАКТА НА ПОСТАВКУ СПЕЦОДЕЖДЫ</t>
  </si>
  <si>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</si>
  <si>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</si>
  <si>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</si>
  <si>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</t>
  </si>
  <si>
    <t>Начальная цена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</si>
  <si>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</si>
  <si>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</si>
  <si>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</si>
  <si>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</si>
  <si>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</si>
  <si>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Россия</t>
  </si>
  <si>
    <t>Цена за ед. товара*</t>
  </si>
  <si>
    <t xml:space="preserve">Итого </t>
  </si>
  <si>
    <t>ВСЕГО</t>
  </si>
  <si>
    <t>ВСЕГО с доставкой</t>
  </si>
  <si>
    <t>Костюм  мужской, для защиты от общих производственных загрязнений и механических воздействий.</t>
  </si>
  <si>
    <t xml:space="preserve">Костюм-куртка и брюки.                                                                                                                                                                                                                                       Куртка: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центральной застежкой на пуговицы. Отложной воротник. Накладные карманы. Манжеты на пуговицах.                                                                                                  Брюки: застежка на пуговицах. Шлевки под ремень. Усилительные накладки.                                                                                                                                                Плотность ткани: не менее 210 г/м2 и не более 260 г/м2. Состав ткани: смесовая, не менее 50% хлопок, полиэфир. Цвет: черный, темно-синий.                                               ГОСТ 12.4.280-2014 
</t>
  </si>
  <si>
    <t>шт.</t>
  </si>
  <si>
    <t>Костюм мужской рабочий утепленный для защиты от общих производственных загрязнений и механических воздействий.</t>
  </si>
  <si>
    <t xml:space="preserve">Костюм - куртка и полукомбинезон.  Цвет: серый или синий
Куртка:
Климатический пояс: IV
Дополнительный ветрозащитный слой не продуваемой ткани в полочках и спинке.Световозвращающие полосы, меховой воротник, отстегивающийся регулируемый капюшон,  Двухзамковая «молния», закрытая ветрозащитным клапаном. Рукав с эластичной манжетой. Состав ткани: смесовая, не менее 50% хлопок, полиэфир. Плотность ткани:  не менее 240 г/м²
Отделка ткани: Водоотталкивающая пропитка. Подклад: 100% полиэфир
Утеплитель: Синтепон не менее  400 г/м2
Полукомбинезон:
Климатический пояс: IV 
Застежка на молнию, закрытую планкой. Состав ткани: грета или смесовая, не менее 50% хлопок, полиэфир. Плотность ткани:  не менее 240 г/м² . Отделка ткани: Водоотталкивающая пропитка
Подклад: 100% полиэфирУтеплитель: Синтепон не менее 300 г/м2
ГОСТ 12.4.236-2011
</t>
  </si>
  <si>
    <r>
      <t>Начальная (максимальная цена) контракта составляет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46 352  (сорок шесть триста пятьдесят два) рубля 03 копейки</t>
    </r>
    <r>
      <rPr>
        <sz val="8"/>
        <color rgb="FFFF0000"/>
        <rFont val="Times New Roman"/>
        <family val="1"/>
        <charset val="204"/>
      </rPr>
      <t xml:space="preserve">
</t>
    </r>
    <r>
      <rPr>
        <sz val="8"/>
        <color theme="1"/>
        <rFont val="Times New Roman"/>
        <family val="1"/>
        <charset val="204"/>
      </rPr>
      <t xml:space="preserve">
1* - Коммерческое предложение  № б/н от 18.03.2019г.
2* - Коммерческое предложение  № 11 от 19.02.2019г.
</t>
    </r>
    <r>
      <rPr>
        <sz val="8"/>
        <rFont val="Times New Roman"/>
        <family val="1"/>
        <charset val="204"/>
      </rPr>
      <t>3* - Коммерческое предложение  № б/н от 27.03.2019г.</t>
    </r>
    <r>
      <rPr>
        <sz val="8"/>
        <color theme="1"/>
        <rFont val="Times New Roman"/>
        <family val="1"/>
        <charset val="204"/>
      </rPr>
      <t xml:space="preserve">
Работник контрактной службы                                                                                                                                                                              Филатова Е.А.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</si>
</sst>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/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1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4" fontId="4" fillId="0" borderId="24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top" wrapText="1"/>
    </xf>
    <xf numFmtId="4" fontId="4" fillId="0" borderId="26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6" fillId="0" borderId="17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8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4"/>
  <sheetViews>
    <sheetView tabSelected="1" zoomScaleNormal="100" workbookViewId="0">
      <selection activeCell="B6" sqref="B6:E6"/>
    </sheetView>
  </sheetViews>
  <sheetFormatPr defaultRowHeight="15.75" x14ac:dyDescent="0.25"/>
  <cols>
    <col min="1" max="1" width="18.375" customWidth="1"/>
    <col min="2" max="3" width="24.875" customWidth="1"/>
    <col min="4" max="4" width="24.875" style="20" customWidth="1"/>
    <col min="5" max="5" width="22.125" customWidth="1"/>
    <col min="6" max="6" width="18.625" customWidth="1"/>
    <col min="7" max="7" width="9" style="21"/>
    <col min="8" max="8" width="9" style="22"/>
  </cols>
  <sheetData>
    <row r="1" spans="1:8" ht="20.100000000000001" customHeight="1" thickBot="1" x14ac:dyDescent="0.3">
      <c r="A1" s="45" t="s">
        <v>0</v>
      </c>
      <c r="B1" s="45"/>
      <c r="C1" s="45"/>
      <c r="D1" s="45"/>
      <c r="E1" s="45"/>
      <c r="F1" s="45"/>
      <c r="G1"/>
      <c r="H1"/>
    </row>
    <row r="2" spans="1:8" s="3" customFormat="1" ht="20.100000000000001" customHeight="1" thickTop="1" thickBot="1" x14ac:dyDescent="0.25">
      <c r="A2" s="1" t="s">
        <v>1</v>
      </c>
      <c r="B2" s="2"/>
      <c r="C2" s="2"/>
      <c r="D2" s="2"/>
      <c r="E2" s="2"/>
      <c r="F2" s="2"/>
    </row>
    <row r="3" spans="1:8" ht="20.100000000000001" customHeight="1" thickTop="1" thickBot="1" x14ac:dyDescent="0.3">
      <c r="A3" s="46" t="s">
        <v>2</v>
      </c>
      <c r="B3" s="48" t="s">
        <v>3</v>
      </c>
      <c r="C3" s="49"/>
      <c r="D3" s="50"/>
      <c r="E3" s="4" t="s">
        <v>4</v>
      </c>
      <c r="F3" s="5" t="s">
        <v>5</v>
      </c>
      <c r="G3"/>
      <c r="H3"/>
    </row>
    <row r="4" spans="1:8" ht="20.100000000000001" customHeight="1" thickBot="1" x14ac:dyDescent="0.3">
      <c r="A4" s="47"/>
      <c r="B4" s="6">
        <v>1</v>
      </c>
      <c r="C4" s="7">
        <v>2</v>
      </c>
      <c r="D4" s="7">
        <v>3</v>
      </c>
      <c r="E4" s="8"/>
      <c r="F4" s="9"/>
      <c r="G4"/>
      <c r="H4"/>
    </row>
    <row r="5" spans="1:8" ht="20.100000000000001" customHeight="1" thickTop="1" x14ac:dyDescent="0.25">
      <c r="A5" s="10" t="s">
        <v>6</v>
      </c>
      <c r="B5" s="37" t="s">
        <v>16</v>
      </c>
      <c r="C5" s="38"/>
      <c r="D5" s="38"/>
      <c r="E5" s="39"/>
      <c r="F5" s="40"/>
      <c r="G5"/>
      <c r="H5"/>
    </row>
    <row r="6" spans="1:8" ht="84" customHeight="1" thickBot="1" x14ac:dyDescent="0.3">
      <c r="A6" s="11" t="s">
        <v>7</v>
      </c>
      <c r="B6" s="51" t="s">
        <v>17</v>
      </c>
      <c r="C6" s="52"/>
      <c r="D6" s="52"/>
      <c r="E6" s="53"/>
      <c r="F6" s="41"/>
      <c r="G6"/>
      <c r="H6"/>
    </row>
    <row r="7" spans="1:8" ht="20.100000000000001" customHeight="1" thickTop="1" thickBot="1" x14ac:dyDescent="0.3">
      <c r="A7" s="11" t="s">
        <v>8</v>
      </c>
      <c r="B7" s="27">
        <v>19</v>
      </c>
      <c r="C7" s="28" t="s">
        <v>18</v>
      </c>
      <c r="D7" s="13"/>
      <c r="E7" s="14"/>
      <c r="F7" s="15"/>
      <c r="G7"/>
      <c r="H7"/>
    </row>
    <row r="8" spans="1:8" ht="20.100000000000001" customHeight="1" thickTop="1" thickBot="1" x14ac:dyDescent="0.3">
      <c r="A8" s="11" t="s">
        <v>10</v>
      </c>
      <c r="B8" s="34" t="s">
        <v>11</v>
      </c>
      <c r="C8" s="35"/>
      <c r="D8" s="35"/>
      <c r="E8" s="36"/>
      <c r="F8" s="15"/>
      <c r="G8"/>
      <c r="H8"/>
    </row>
    <row r="9" spans="1:8" ht="20.100000000000001" customHeight="1" thickTop="1" thickBot="1" x14ac:dyDescent="0.3">
      <c r="A9" s="11" t="s">
        <v>12</v>
      </c>
      <c r="B9" s="29">
        <v>1000</v>
      </c>
      <c r="C9" s="30">
        <v>1200</v>
      </c>
      <c r="D9" s="31">
        <v>866</v>
      </c>
      <c r="E9" s="31">
        <f>(B9+C9+D9)/3</f>
        <v>1022</v>
      </c>
      <c r="F9" s="32">
        <f>E9</f>
        <v>1022</v>
      </c>
      <c r="G9"/>
      <c r="H9"/>
    </row>
    <row r="10" spans="1:8" ht="20.100000000000001" customHeight="1" thickTop="1" thickBot="1" x14ac:dyDescent="0.3">
      <c r="A10" s="11" t="s">
        <v>13</v>
      </c>
      <c r="B10" s="29">
        <f>B9*B7</f>
        <v>19000</v>
      </c>
      <c r="C10" s="30">
        <f>C9*B7</f>
        <v>22800</v>
      </c>
      <c r="D10" s="31">
        <f>D9*B7</f>
        <v>16454</v>
      </c>
      <c r="E10" s="31">
        <f>(B10+C10+D10)/3</f>
        <v>19418</v>
      </c>
      <c r="F10" s="32">
        <f>E10</f>
        <v>19418</v>
      </c>
      <c r="G10"/>
      <c r="H10"/>
    </row>
    <row r="11" spans="1:8" ht="20.100000000000001" customHeight="1" thickTop="1" x14ac:dyDescent="0.25">
      <c r="A11" s="10" t="s">
        <v>6</v>
      </c>
      <c r="B11" s="37" t="s">
        <v>19</v>
      </c>
      <c r="C11" s="38"/>
      <c r="D11" s="38"/>
      <c r="E11" s="39"/>
      <c r="F11" s="40"/>
      <c r="G11"/>
      <c r="H11"/>
    </row>
    <row r="12" spans="1:8" ht="131.25" customHeight="1" thickBot="1" x14ac:dyDescent="0.3">
      <c r="A12" s="11" t="s">
        <v>7</v>
      </c>
      <c r="B12" s="42" t="s">
        <v>20</v>
      </c>
      <c r="C12" s="43"/>
      <c r="D12" s="43"/>
      <c r="E12" s="44"/>
      <c r="F12" s="41"/>
      <c r="G12"/>
      <c r="H12"/>
    </row>
    <row r="13" spans="1:8" ht="20.100000000000001" customHeight="1" thickTop="1" thickBot="1" x14ac:dyDescent="0.3">
      <c r="A13" s="11" t="s">
        <v>8</v>
      </c>
      <c r="B13" s="12">
        <v>9</v>
      </c>
      <c r="C13" s="13" t="s">
        <v>9</v>
      </c>
      <c r="D13" s="13"/>
      <c r="E13" s="14"/>
      <c r="F13" s="15"/>
      <c r="G13"/>
      <c r="H13"/>
    </row>
    <row r="14" spans="1:8" ht="20.100000000000001" customHeight="1" thickTop="1" thickBot="1" x14ac:dyDescent="0.3">
      <c r="A14" s="11" t="s">
        <v>10</v>
      </c>
      <c r="B14" s="34" t="s">
        <v>11</v>
      </c>
      <c r="C14" s="35"/>
      <c r="D14" s="35"/>
      <c r="E14" s="36"/>
      <c r="F14" s="15"/>
      <c r="G14"/>
      <c r="H14"/>
    </row>
    <row r="15" spans="1:8" ht="20.100000000000001" customHeight="1" thickTop="1" thickBot="1" x14ac:dyDescent="0.3">
      <c r="A15" s="11" t="s">
        <v>12</v>
      </c>
      <c r="B15" s="29">
        <v>2700</v>
      </c>
      <c r="C15" s="30">
        <v>2800</v>
      </c>
      <c r="D15" s="31">
        <v>3478</v>
      </c>
      <c r="E15" s="31">
        <f>(B15+C15+D15)/3</f>
        <v>2992.6666666666665</v>
      </c>
      <c r="F15" s="32">
        <f>E15</f>
        <v>2992.6666666666665</v>
      </c>
      <c r="G15"/>
      <c r="H15"/>
    </row>
    <row r="16" spans="1:8" ht="20.100000000000001" customHeight="1" thickTop="1" thickBot="1" x14ac:dyDescent="0.3">
      <c r="A16" s="11" t="s">
        <v>13</v>
      </c>
      <c r="B16" s="29">
        <f>B15*B13</f>
        <v>24300</v>
      </c>
      <c r="C16" s="30">
        <f>B13*C15</f>
        <v>25200</v>
      </c>
      <c r="D16" s="31">
        <f>D15*B13</f>
        <v>31302</v>
      </c>
      <c r="E16" s="31">
        <v>26934.03</v>
      </c>
      <c r="F16" s="32">
        <f>E16</f>
        <v>26934.03</v>
      </c>
      <c r="G16"/>
      <c r="H16"/>
    </row>
    <row r="17" spans="1:8" ht="20.100000000000001" customHeight="1" thickTop="1" thickBot="1" x14ac:dyDescent="0.3">
      <c r="A17" s="16" t="s">
        <v>14</v>
      </c>
      <c r="B17" s="17">
        <f>B10+B16</f>
        <v>43300</v>
      </c>
      <c r="C17" s="17">
        <f>C10+C16</f>
        <v>48000</v>
      </c>
      <c r="D17" s="17">
        <f>D10+D16</f>
        <v>47756</v>
      </c>
      <c r="E17" s="17">
        <f>E10+E16</f>
        <v>46352.03</v>
      </c>
      <c r="F17" s="17">
        <f>F10+F16</f>
        <v>46352.03</v>
      </c>
      <c r="G17"/>
      <c r="H17"/>
    </row>
    <row r="18" spans="1:8" ht="20.100000000000001" customHeight="1" thickTop="1" thickBot="1" x14ac:dyDescent="0.3">
      <c r="A18" s="11" t="s">
        <v>15</v>
      </c>
      <c r="B18" s="17">
        <f>B17</f>
        <v>43300</v>
      </c>
      <c r="C18" s="17">
        <f t="shared" ref="C18:E18" si="0">C17</f>
        <v>48000</v>
      </c>
      <c r="D18" s="17">
        <f t="shared" si="0"/>
        <v>47756</v>
      </c>
      <c r="E18" s="17">
        <f t="shared" si="0"/>
        <v>46352.03</v>
      </c>
      <c r="F18" s="17">
        <f>F17</f>
        <v>46352.03</v>
      </c>
      <c r="G18"/>
      <c r="H18"/>
    </row>
    <row r="19" spans="1:8" ht="20.100000000000001" customHeight="1" thickTop="1" x14ac:dyDescent="0.25">
      <c r="A19" s="18"/>
      <c r="B19" s="18"/>
      <c r="C19" s="18"/>
      <c r="D19" s="18"/>
      <c r="E19" s="19"/>
      <c r="F19" s="19"/>
      <c r="G19"/>
      <c r="H19"/>
    </row>
    <row r="20" spans="1:8" ht="20.100000000000001" customHeight="1" x14ac:dyDescent="0.25">
      <c r="A20" s="33" t="s">
        <v>21</v>
      </c>
      <c r="B20" s="33"/>
      <c r="C20" s="33"/>
      <c r="D20" s="33"/>
      <c r="E20" s="33"/>
      <c r="F20" s="33"/>
      <c r="G20"/>
      <c r="H20"/>
    </row>
    <row r="21" spans="1:8" ht="61.5" customHeight="1" x14ac:dyDescent="0.25">
      <c r="A21" s="33"/>
      <c r="B21" s="33"/>
      <c r="C21" s="33"/>
      <c r="D21" s="33"/>
      <c r="E21" s="33"/>
      <c r="F21" s="33"/>
      <c r="G21"/>
      <c r="H21"/>
    </row>
    <row r="22" spans="1:8" ht="20.100000000000001" customHeight="1" x14ac:dyDescent="0.25">
      <c r="G22"/>
      <c r="H22"/>
    </row>
    <row r="23" spans="1:8" ht="20.100000000000001" customHeight="1" x14ac:dyDescent="0.25">
      <c r="G23"/>
      <c r="H23"/>
    </row>
    <row r="24" spans="1:8" ht="20.100000000000001" customHeight="1" x14ac:dyDescent="0.25">
      <c r="G24"/>
      <c r="H24"/>
    </row>
    <row r="25" spans="1:8" ht="20.100000000000001" customHeight="1" x14ac:dyDescent="0.25">
      <c r="G25"/>
      <c r="H25"/>
    </row>
    <row r="26" spans="1:8" ht="20.100000000000001" customHeight="1" x14ac:dyDescent="0.25">
      <c r="G26"/>
      <c r="H26"/>
    </row>
    <row r="27" spans="1:8" ht="20.100000000000001" customHeight="1" x14ac:dyDescent="0.25">
      <c r="G27"/>
      <c r="H27"/>
    </row>
    <row r="28" spans="1:8" ht="20.100000000000001" customHeight="1" x14ac:dyDescent="0.25">
      <c r="G28"/>
      <c r="H28"/>
    </row>
    <row r="29" spans="1:8" ht="20.100000000000001" customHeight="1" x14ac:dyDescent="0.25">
      <c r="G29"/>
      <c r="H29"/>
    </row>
    <row r="30" spans="1:8" ht="20.100000000000001" customHeight="1" x14ac:dyDescent="0.25">
      <c r="G30"/>
      <c r="H30"/>
    </row>
    <row r="31" spans="1:8" ht="20.100000000000001" customHeight="1" x14ac:dyDescent="0.25">
      <c r="G31"/>
      <c r="H31"/>
    </row>
    <row r="32" spans="1:8" ht="20.100000000000001" customHeight="1" x14ac:dyDescent="0.25">
      <c r="G32"/>
      <c r="H32"/>
    </row>
    <row r="33" spans="4:8" ht="20.100000000000001" customHeight="1" x14ac:dyDescent="0.25">
      <c r="G33"/>
      <c r="H33"/>
    </row>
    <row r="34" spans="4:8" ht="20.100000000000001" customHeight="1" x14ac:dyDescent="0.25">
      <c r="D34"/>
      <c r="G34"/>
      <c r="H34"/>
    </row>
    <row r="35" spans="4:8" ht="20.100000000000001" customHeight="1" x14ac:dyDescent="0.25">
      <c r="D35"/>
      <c r="G35"/>
      <c r="H35"/>
    </row>
    <row r="36" spans="4:8" ht="20.100000000000001" customHeight="1" x14ac:dyDescent="0.25">
      <c r="D36"/>
      <c r="G36"/>
      <c r="H36"/>
    </row>
    <row r="37" spans="4:8" ht="20.100000000000001" customHeight="1" x14ac:dyDescent="0.25">
      <c r="D37"/>
      <c r="G37"/>
      <c r="H37"/>
    </row>
    <row r="38" spans="4:8" ht="20.100000000000001" customHeight="1" x14ac:dyDescent="0.25">
      <c r="D38"/>
      <c r="G38"/>
      <c r="H38"/>
    </row>
    <row r="39" spans="4:8" ht="20.100000000000001" customHeight="1" x14ac:dyDescent="0.25">
      <c r="D39"/>
      <c r="G39"/>
      <c r="H39"/>
    </row>
    <row r="40" spans="4:8" ht="20.100000000000001" customHeight="1" x14ac:dyDescent="0.25">
      <c r="D40"/>
      <c r="G40"/>
      <c r="H40"/>
    </row>
    <row r="41" spans="4:8" ht="20.100000000000001" customHeight="1" x14ac:dyDescent="0.25">
      <c r="D41"/>
      <c r="G41"/>
      <c r="H41"/>
    </row>
    <row r="42" spans="4:8" ht="20.100000000000001" customHeight="1" x14ac:dyDescent="0.25">
      <c r="D42"/>
      <c r="G42"/>
      <c r="H42"/>
    </row>
    <row r="43" spans="4:8" ht="20.100000000000001" customHeight="1" x14ac:dyDescent="0.25">
      <c r="D43"/>
      <c r="G43"/>
      <c r="H43"/>
    </row>
    <row r="44" spans="4:8" ht="20.100000000000001" customHeight="1" x14ac:dyDescent="0.25">
      <c r="D44"/>
      <c r="G44"/>
      <c r="H44"/>
    </row>
    <row r="45" spans="4:8" ht="20.100000000000001" customHeight="1" x14ac:dyDescent="0.25">
      <c r="D45"/>
      <c r="G45"/>
      <c r="H45"/>
    </row>
    <row r="46" spans="4:8" ht="20.100000000000001" customHeight="1" x14ac:dyDescent="0.25">
      <c r="D46"/>
      <c r="G46"/>
      <c r="H46"/>
    </row>
    <row r="47" spans="4:8" ht="20.100000000000001" customHeight="1" x14ac:dyDescent="0.25">
      <c r="D47"/>
      <c r="G47"/>
      <c r="H47"/>
    </row>
    <row r="48" spans="4:8" ht="20.100000000000001" customHeight="1" x14ac:dyDescent="0.25">
      <c r="D48"/>
      <c r="G48"/>
      <c r="H48"/>
    </row>
    <row r="49" spans="4:8" ht="20.100000000000001" customHeight="1" x14ac:dyDescent="0.25">
      <c r="D49"/>
      <c r="G49"/>
      <c r="H49"/>
    </row>
    <row r="50" spans="4:8" ht="20.100000000000001" customHeight="1" x14ac:dyDescent="0.25">
      <c r="D50"/>
      <c r="G50"/>
      <c r="H50"/>
    </row>
    <row r="51" spans="4:8" ht="20.100000000000001" customHeight="1" x14ac:dyDescent="0.25">
      <c r="D51"/>
      <c r="G51"/>
      <c r="H51"/>
    </row>
    <row r="52" spans="4:8" ht="20.100000000000001" customHeight="1" x14ac:dyDescent="0.25">
      <c r="D52"/>
      <c r="G52"/>
      <c r="H52"/>
    </row>
    <row r="53" spans="4:8" ht="20.100000000000001" customHeight="1" x14ac:dyDescent="0.25">
      <c r="D53"/>
      <c r="G53"/>
      <c r="H53"/>
    </row>
    <row r="54" spans="4:8" ht="20.100000000000001" customHeight="1" x14ac:dyDescent="0.25">
      <c r="D54"/>
      <c r="G54"/>
      <c r="H54"/>
    </row>
    <row r="55" spans="4:8" ht="20.100000000000001" customHeight="1" x14ac:dyDescent="0.25">
      <c r="D55"/>
      <c r="G55"/>
      <c r="H55"/>
    </row>
    <row r="56" spans="4:8" ht="20.100000000000001" customHeight="1" x14ac:dyDescent="0.25">
      <c r="D56"/>
      <c r="G56"/>
      <c r="H56"/>
    </row>
    <row r="57" spans="4:8" ht="20.100000000000001" customHeight="1" x14ac:dyDescent="0.25">
      <c r="D57"/>
      <c r="G57"/>
      <c r="H57"/>
    </row>
    <row r="58" spans="4:8" ht="20.100000000000001" customHeight="1" x14ac:dyDescent="0.25">
      <c r="D58"/>
      <c r="G58"/>
      <c r="H58"/>
    </row>
    <row r="59" spans="4:8" ht="20.100000000000001" customHeight="1" x14ac:dyDescent="0.25">
      <c r="D59"/>
      <c r="G59"/>
      <c r="H59"/>
    </row>
    <row r="60" spans="4:8" ht="20.100000000000001" customHeight="1" x14ac:dyDescent="0.25">
      <c r="D60"/>
      <c r="G60"/>
      <c r="H60"/>
    </row>
    <row r="61" spans="4:8" ht="20.100000000000001" customHeight="1" x14ac:dyDescent="0.25">
      <c r="D61"/>
      <c r="G61"/>
      <c r="H61"/>
    </row>
    <row r="62" spans="4:8" ht="20.100000000000001" customHeight="1" x14ac:dyDescent="0.25">
      <c r="D62"/>
      <c r="G62"/>
      <c r="H62"/>
    </row>
    <row r="63" spans="4:8" ht="20.100000000000001" customHeight="1" x14ac:dyDescent="0.25">
      <c r="D63"/>
      <c r="G63"/>
      <c r="H63"/>
    </row>
    <row r="64" spans="4:8" ht="20.100000000000001" customHeight="1" x14ac:dyDescent="0.25">
      <c r="D64"/>
      <c r="G64"/>
      <c r="H64"/>
    </row>
    <row r="65" spans="4:8" ht="20.100000000000001" customHeight="1" x14ac:dyDescent="0.25">
      <c r="D65"/>
      <c r="G65"/>
      <c r="H65"/>
    </row>
    <row r="66" spans="4:8" ht="20.100000000000001" customHeight="1" x14ac:dyDescent="0.25">
      <c r="D66"/>
      <c r="G66"/>
      <c r="H66"/>
    </row>
    <row r="67" spans="4:8" ht="20.100000000000001" customHeight="1" x14ac:dyDescent="0.25">
      <c r="D67"/>
      <c r="G67"/>
      <c r="H67"/>
    </row>
    <row r="68" spans="4:8" ht="20.100000000000001" customHeight="1" x14ac:dyDescent="0.25">
      <c r="D68"/>
      <c r="G68"/>
      <c r="H68"/>
    </row>
    <row r="69" spans="4:8" ht="20.100000000000001" customHeight="1" x14ac:dyDescent="0.25">
      <c r="D69"/>
      <c r="G69"/>
      <c r="H69"/>
    </row>
    <row r="70" spans="4:8" ht="20.100000000000001" customHeight="1" x14ac:dyDescent="0.25">
      <c r="D70"/>
      <c r="G70"/>
      <c r="H70"/>
    </row>
    <row r="71" spans="4:8" ht="20.100000000000001" customHeight="1" x14ac:dyDescent="0.25">
      <c r="D71"/>
      <c r="G71"/>
      <c r="H71"/>
    </row>
    <row r="72" spans="4:8" ht="20.100000000000001" customHeight="1" x14ac:dyDescent="0.25">
      <c r="D72"/>
      <c r="G72"/>
      <c r="H72"/>
    </row>
    <row r="73" spans="4:8" ht="20.100000000000001" customHeight="1" x14ac:dyDescent="0.25">
      <c r="D73"/>
      <c r="G73"/>
      <c r="H73"/>
    </row>
    <row r="74" spans="4:8" ht="20.100000000000001" customHeight="1" x14ac:dyDescent="0.25">
      <c r="D74"/>
      <c r="G74"/>
      <c r="H74"/>
    </row>
    <row r="75" spans="4:8" ht="20.100000000000001" customHeight="1" x14ac:dyDescent="0.25">
      <c r="D75"/>
      <c r="G75"/>
      <c r="H75"/>
    </row>
    <row r="76" spans="4:8" ht="20.100000000000001" customHeight="1" x14ac:dyDescent="0.25">
      <c r="D76"/>
      <c r="G76"/>
      <c r="H76"/>
    </row>
    <row r="77" spans="4:8" ht="20.100000000000001" customHeight="1" x14ac:dyDescent="0.25">
      <c r="D77"/>
      <c r="G77"/>
      <c r="H77"/>
    </row>
    <row r="78" spans="4:8" ht="20.100000000000001" customHeight="1" x14ac:dyDescent="0.25">
      <c r="D78"/>
      <c r="G78"/>
      <c r="H78"/>
    </row>
    <row r="79" spans="4:8" ht="20.100000000000001" customHeight="1" x14ac:dyDescent="0.25">
      <c r="D79"/>
      <c r="G79"/>
      <c r="H79"/>
    </row>
    <row r="80" spans="4:8" ht="20.100000000000001" customHeight="1" x14ac:dyDescent="0.25">
      <c r="D80"/>
      <c r="G80"/>
      <c r="H80"/>
    </row>
    <row r="81" spans="4:8" ht="20.100000000000001" customHeight="1" x14ac:dyDescent="0.25">
      <c r="D81"/>
      <c r="G81"/>
      <c r="H81"/>
    </row>
    <row r="82" spans="4:8" ht="20.100000000000001" customHeight="1" x14ac:dyDescent="0.25">
      <c r="D82"/>
      <c r="G82"/>
      <c r="H82"/>
    </row>
    <row r="83" spans="4:8" ht="20.100000000000001" customHeight="1" x14ac:dyDescent="0.25">
      <c r="D83"/>
      <c r="G83"/>
      <c r="H83"/>
    </row>
    <row r="84" spans="4:8" ht="20.100000000000001" customHeight="1" x14ac:dyDescent="0.25">
      <c r="D84"/>
      <c r="G84"/>
      <c r="H84"/>
    </row>
    <row r="85" spans="4:8" ht="20.100000000000001" customHeight="1" x14ac:dyDescent="0.25">
      <c r="D85"/>
      <c r="G85"/>
      <c r="H85"/>
    </row>
    <row r="86" spans="4:8" ht="20.100000000000001" customHeight="1" x14ac:dyDescent="0.25">
      <c r="D86"/>
      <c r="G86"/>
      <c r="H86"/>
    </row>
    <row r="87" spans="4:8" ht="20.100000000000001" customHeight="1" x14ac:dyDescent="0.25">
      <c r="D87"/>
      <c r="G87"/>
      <c r="H87"/>
    </row>
    <row r="88" spans="4:8" ht="20.100000000000001" customHeight="1" x14ac:dyDescent="0.25">
      <c r="D88"/>
      <c r="G88"/>
      <c r="H88"/>
    </row>
    <row r="89" spans="4:8" ht="20.100000000000001" customHeight="1" x14ac:dyDescent="0.25">
      <c r="D89"/>
      <c r="G89"/>
      <c r="H89"/>
    </row>
    <row r="90" spans="4:8" ht="20.100000000000001" customHeight="1" x14ac:dyDescent="0.25">
      <c r="D90"/>
      <c r="G90"/>
      <c r="H90"/>
    </row>
    <row r="91" spans="4:8" ht="20.100000000000001" customHeight="1" x14ac:dyDescent="0.25">
      <c r="D91"/>
      <c r="G91"/>
      <c r="H91"/>
    </row>
    <row r="92" spans="4:8" ht="20.100000000000001" customHeight="1" x14ac:dyDescent="0.25">
      <c r="D92"/>
      <c r="G92"/>
      <c r="H92"/>
    </row>
    <row r="93" spans="4:8" ht="20.100000000000001" customHeight="1" x14ac:dyDescent="0.25">
      <c r="D93"/>
      <c r="G93"/>
      <c r="H93"/>
    </row>
    <row r="94" spans="4:8" ht="20.100000000000001" customHeight="1" x14ac:dyDescent="0.25">
      <c r="D94"/>
      <c r="G94"/>
      <c r="H94"/>
    </row>
    <row r="95" spans="4:8" ht="20.100000000000001" customHeight="1" x14ac:dyDescent="0.25">
      <c r="D95"/>
      <c r="G95"/>
      <c r="H95"/>
    </row>
    <row r="96" spans="4:8" ht="20.100000000000001" customHeight="1" x14ac:dyDescent="0.25">
      <c r="D96"/>
      <c r="G96"/>
      <c r="H96"/>
    </row>
    <row r="97" spans="4:8" ht="20.100000000000001" customHeight="1" x14ac:dyDescent="0.25">
      <c r="D97"/>
      <c r="G97"/>
      <c r="H97"/>
    </row>
    <row r="98" spans="4:8" ht="20.100000000000001" customHeight="1" x14ac:dyDescent="0.25">
      <c r="D98"/>
      <c r="G98"/>
      <c r="H98"/>
    </row>
    <row r="99" spans="4:8" ht="20.100000000000001" customHeight="1" x14ac:dyDescent="0.25">
      <c r="D99"/>
      <c r="G99"/>
      <c r="H99"/>
    </row>
    <row r="100" spans="4:8" ht="20.100000000000001" customHeight="1" x14ac:dyDescent="0.25">
      <c r="D100"/>
      <c r="G100"/>
      <c r="H100"/>
    </row>
    <row r="101" spans="4:8" ht="20.100000000000001" customHeight="1" x14ac:dyDescent="0.25">
      <c r="D101"/>
      <c r="G101"/>
      <c r="H101"/>
    </row>
    <row r="102" spans="4:8" ht="20.100000000000001" customHeight="1" x14ac:dyDescent="0.25">
      <c r="D102"/>
      <c r="G102"/>
      <c r="H102"/>
    </row>
    <row r="103" spans="4:8" ht="20.100000000000001" customHeight="1" x14ac:dyDescent="0.25">
      <c r="D103"/>
      <c r="G103"/>
      <c r="H103"/>
    </row>
    <row r="104" spans="4:8" ht="20.100000000000001" customHeight="1" x14ac:dyDescent="0.25">
      <c r="D104"/>
      <c r="G104"/>
      <c r="H104"/>
    </row>
    <row r="105" spans="4:8" ht="20.100000000000001" customHeight="1" x14ac:dyDescent="0.25">
      <c r="D105"/>
      <c r="G105"/>
      <c r="H105"/>
    </row>
    <row r="106" spans="4:8" ht="20.100000000000001" customHeight="1" x14ac:dyDescent="0.25">
      <c r="D106"/>
      <c r="G106"/>
      <c r="H106"/>
    </row>
    <row r="107" spans="4:8" ht="20.100000000000001" customHeight="1" x14ac:dyDescent="0.25">
      <c r="D107"/>
      <c r="G107"/>
      <c r="H107"/>
    </row>
    <row r="108" spans="4:8" ht="20.100000000000001" customHeight="1" x14ac:dyDescent="0.25">
      <c r="D108"/>
      <c r="G108"/>
      <c r="H108"/>
    </row>
    <row r="109" spans="4:8" ht="20.100000000000001" customHeight="1" x14ac:dyDescent="0.25">
      <c r="D109"/>
      <c r="G109"/>
      <c r="H109"/>
    </row>
    <row r="110" spans="4:8" ht="20.100000000000001" customHeight="1" x14ac:dyDescent="0.25">
      <c r="D110"/>
      <c r="G110"/>
      <c r="H110"/>
    </row>
    <row r="111" spans="4:8" ht="20.100000000000001" customHeight="1" x14ac:dyDescent="0.25">
      <c r="D111"/>
      <c r="G111"/>
      <c r="H111"/>
    </row>
    <row r="112" spans="4:8" ht="20.100000000000001" customHeight="1" x14ac:dyDescent="0.25">
      <c r="D112"/>
      <c r="G112"/>
      <c r="H112"/>
    </row>
    <row r="113" spans="4:8" ht="20.100000000000001" customHeight="1" x14ac:dyDescent="0.25">
      <c r="D113"/>
      <c r="G113"/>
      <c r="H113"/>
    </row>
    <row r="114" spans="4:8" ht="20.100000000000001" customHeight="1" x14ac:dyDescent="0.25">
      <c r="D114"/>
      <c r="G114"/>
      <c r="H114"/>
    </row>
    <row r="115" spans="4:8" ht="20.100000000000001" customHeight="1" x14ac:dyDescent="0.25">
      <c r="D115"/>
      <c r="G115"/>
      <c r="H115"/>
    </row>
    <row r="116" spans="4:8" ht="20.100000000000001" customHeight="1" x14ac:dyDescent="0.25">
      <c r="D116"/>
      <c r="G116"/>
      <c r="H116"/>
    </row>
    <row r="117" spans="4:8" ht="20.100000000000001" customHeight="1" x14ac:dyDescent="0.25">
      <c r="D117"/>
      <c r="G117"/>
      <c r="H117"/>
    </row>
    <row r="118" spans="4:8" ht="20.100000000000001" customHeight="1" x14ac:dyDescent="0.25">
      <c r="D118"/>
      <c r="G118"/>
      <c r="H118"/>
    </row>
    <row r="119" spans="4:8" ht="20.100000000000001" customHeight="1" x14ac:dyDescent="0.25">
      <c r="D119"/>
      <c r="G119"/>
      <c r="H119"/>
    </row>
    <row r="120" spans="4:8" ht="20.100000000000001" customHeight="1" x14ac:dyDescent="0.25">
      <c r="D120"/>
      <c r="G120"/>
      <c r="H120"/>
    </row>
    <row r="121" spans="4:8" ht="20.100000000000001" customHeight="1" x14ac:dyDescent="0.25">
      <c r="D121"/>
      <c r="G121"/>
      <c r="H121"/>
    </row>
    <row r="122" spans="4:8" ht="20.100000000000001" customHeight="1" x14ac:dyDescent="0.25">
      <c r="D122"/>
      <c r="G122"/>
      <c r="H122"/>
    </row>
    <row r="123" spans="4:8" ht="20.100000000000001" customHeight="1" x14ac:dyDescent="0.25">
      <c r="D123"/>
      <c r="G123"/>
      <c r="H123"/>
    </row>
    <row r="124" spans="4:8" ht="20.100000000000001" customHeight="1" x14ac:dyDescent="0.25">
      <c r="D124"/>
      <c r="G124"/>
      <c r="H124"/>
    </row>
    <row r="125" spans="4:8" ht="20.100000000000001" customHeight="1" x14ac:dyDescent="0.25">
      <c r="D125"/>
      <c r="G125"/>
      <c r="H125"/>
    </row>
    <row r="126" spans="4:8" ht="20.100000000000001" customHeight="1" x14ac:dyDescent="0.25">
      <c r="D126"/>
      <c r="G126"/>
      <c r="H126"/>
    </row>
    <row r="127" spans="4:8" ht="20.100000000000001" customHeight="1" x14ac:dyDescent="0.25">
      <c r="D127"/>
      <c r="G127"/>
      <c r="H127"/>
    </row>
    <row r="128" spans="4:8" ht="20.100000000000001" customHeight="1" x14ac:dyDescent="0.25">
      <c r="D128"/>
      <c r="G128"/>
      <c r="H128"/>
    </row>
    <row r="129" spans="4:8" ht="20.100000000000001" customHeight="1" x14ac:dyDescent="0.25">
      <c r="D129"/>
      <c r="G129"/>
      <c r="H129"/>
    </row>
    <row r="130" spans="4:8" ht="20.100000000000001" customHeight="1" x14ac:dyDescent="0.25">
      <c r="D130"/>
      <c r="G130"/>
      <c r="H130"/>
    </row>
    <row r="131" spans="4:8" ht="20.100000000000001" customHeight="1" x14ac:dyDescent="0.25">
      <c r="D131"/>
      <c r="G131"/>
      <c r="H131"/>
    </row>
    <row r="132" spans="4:8" ht="20.100000000000001" customHeight="1" x14ac:dyDescent="0.25">
      <c r="D132"/>
      <c r="G132"/>
      <c r="H132"/>
    </row>
    <row r="133" spans="4:8" ht="20.100000000000001" customHeight="1" x14ac:dyDescent="0.25">
      <c r="D133"/>
      <c r="G133"/>
      <c r="H133"/>
    </row>
    <row r="134" spans="4:8" ht="20.100000000000001" customHeight="1" x14ac:dyDescent="0.25">
      <c r="D134"/>
      <c r="G134"/>
      <c r="H134"/>
    </row>
    <row r="135" spans="4:8" ht="20.100000000000001" customHeight="1" x14ac:dyDescent="0.25">
      <c r="D135"/>
      <c r="G135"/>
      <c r="H135"/>
    </row>
    <row r="136" spans="4:8" ht="20.100000000000001" customHeight="1" x14ac:dyDescent="0.25">
      <c r="D136"/>
      <c r="G136"/>
      <c r="H136"/>
    </row>
    <row r="137" spans="4:8" ht="20.100000000000001" customHeight="1" x14ac:dyDescent="0.25">
      <c r="D137"/>
      <c r="G137"/>
      <c r="H137"/>
    </row>
    <row r="138" spans="4:8" ht="20.100000000000001" customHeight="1" x14ac:dyDescent="0.25">
      <c r="D138"/>
      <c r="G138"/>
      <c r="H138"/>
    </row>
    <row r="139" spans="4:8" ht="20.100000000000001" customHeight="1" x14ac:dyDescent="0.25">
      <c r="D139"/>
      <c r="G139"/>
      <c r="H139"/>
    </row>
    <row r="140" spans="4:8" ht="20.100000000000001" customHeight="1" x14ac:dyDescent="0.25">
      <c r="D140"/>
      <c r="G140"/>
      <c r="H140"/>
    </row>
    <row r="141" spans="4:8" ht="20.100000000000001" customHeight="1" x14ac:dyDescent="0.25">
      <c r="D141"/>
      <c r="G141"/>
      <c r="H141"/>
    </row>
    <row r="142" spans="4:8" ht="20.100000000000001" customHeight="1" x14ac:dyDescent="0.25">
      <c r="D142"/>
      <c r="G142"/>
      <c r="H142"/>
    </row>
    <row r="143" spans="4:8" ht="20.100000000000001" customHeight="1" x14ac:dyDescent="0.25">
      <c r="D143"/>
      <c r="G143"/>
      <c r="H143"/>
    </row>
    <row r="144" spans="4:8" ht="20.100000000000001" customHeight="1" x14ac:dyDescent="0.25">
      <c r="D144"/>
      <c r="G144"/>
      <c r="H144"/>
    </row>
    <row r="145" spans="4:8" ht="20.100000000000001" customHeight="1" x14ac:dyDescent="0.25">
      <c r="D145"/>
      <c r="G145"/>
      <c r="H145"/>
    </row>
    <row r="146" spans="4:8" ht="20.100000000000001" customHeight="1" x14ac:dyDescent="0.25">
      <c r="D146"/>
      <c r="G146"/>
      <c r="H146"/>
    </row>
    <row r="147" spans="4:8" ht="20.100000000000001" customHeight="1" x14ac:dyDescent="0.25">
      <c r="D147"/>
      <c r="G147"/>
      <c r="H147"/>
    </row>
    <row r="148" spans="4:8" ht="20.100000000000001" customHeight="1" x14ac:dyDescent="0.25">
      <c r="D148"/>
      <c r="G148"/>
      <c r="H148"/>
    </row>
    <row r="149" spans="4:8" ht="20.100000000000001" customHeight="1" x14ac:dyDescent="0.25">
      <c r="D149"/>
      <c r="G149"/>
      <c r="H149"/>
    </row>
    <row r="150" spans="4:8" ht="20.100000000000001" customHeight="1" x14ac:dyDescent="0.25">
      <c r="D150"/>
      <c r="G150"/>
      <c r="H150"/>
    </row>
    <row r="151" spans="4:8" ht="20.100000000000001" customHeight="1" x14ac:dyDescent="0.25">
      <c r="D151"/>
      <c r="G151"/>
      <c r="H151"/>
    </row>
    <row r="152" spans="4:8" ht="20.100000000000001" customHeight="1" x14ac:dyDescent="0.25">
      <c r="D152"/>
      <c r="G152"/>
      <c r="H152"/>
    </row>
    <row r="153" spans="4:8" ht="20.100000000000001" customHeight="1" x14ac:dyDescent="0.25">
      <c r="D153"/>
      <c r="G153"/>
      <c r="H153"/>
    </row>
    <row r="154" spans="4:8" ht="20.100000000000001" customHeight="1" x14ac:dyDescent="0.25">
      <c r="D154"/>
      <c r="G154"/>
      <c r="H154"/>
    </row>
    <row r="155" spans="4:8" ht="20.100000000000001" customHeight="1" x14ac:dyDescent="0.25">
      <c r="D155"/>
      <c r="G155"/>
      <c r="H155"/>
    </row>
    <row r="156" spans="4:8" ht="20.100000000000001" customHeight="1" x14ac:dyDescent="0.25">
      <c r="D156"/>
      <c r="G156"/>
      <c r="H156"/>
    </row>
    <row r="157" spans="4:8" ht="20.100000000000001" customHeight="1" x14ac:dyDescent="0.25">
      <c r="D157"/>
      <c r="G157"/>
      <c r="H157"/>
    </row>
    <row r="158" spans="4:8" ht="20.100000000000001" customHeight="1" x14ac:dyDescent="0.25">
      <c r="D158"/>
      <c r="G158"/>
      <c r="H158"/>
    </row>
    <row r="159" spans="4:8" ht="20.100000000000001" customHeight="1" x14ac:dyDescent="0.25">
      <c r="D159"/>
      <c r="G159"/>
      <c r="H159"/>
    </row>
    <row r="160" spans="4:8" ht="20.100000000000001" customHeight="1" x14ac:dyDescent="0.25">
      <c r="D160"/>
      <c r="G160"/>
      <c r="H160"/>
    </row>
    <row r="161" spans="4:8" ht="20.100000000000001" customHeight="1" x14ac:dyDescent="0.25">
      <c r="D161"/>
      <c r="G161"/>
      <c r="H161"/>
    </row>
    <row r="162" spans="4:8" ht="20.100000000000001" customHeight="1" x14ac:dyDescent="0.25">
      <c r="D162"/>
      <c r="G162"/>
      <c r="H162"/>
    </row>
    <row r="163" spans="4:8" ht="20.100000000000001" customHeight="1" x14ac:dyDescent="0.25">
      <c r="D163"/>
      <c r="G163"/>
      <c r="H163"/>
    </row>
    <row r="164" spans="4:8" ht="20.100000000000001" customHeight="1" x14ac:dyDescent="0.25">
      <c r="D164"/>
      <c r="G164"/>
      <c r="H164"/>
    </row>
    <row r="165" spans="4:8" ht="20.100000000000001" customHeight="1" x14ac:dyDescent="0.25">
      <c r="D165"/>
      <c r="G165"/>
      <c r="H165"/>
    </row>
    <row r="166" spans="4:8" ht="20.100000000000001" customHeight="1" x14ac:dyDescent="0.25">
      <c r="D166"/>
      <c r="G166"/>
      <c r="H166"/>
    </row>
    <row r="167" spans="4:8" ht="20.100000000000001" customHeight="1" x14ac:dyDescent="0.25">
      <c r="D167"/>
      <c r="G167"/>
      <c r="H167"/>
    </row>
    <row r="168" spans="4:8" ht="20.100000000000001" customHeight="1" x14ac:dyDescent="0.25">
      <c r="D168"/>
      <c r="G168"/>
      <c r="H168"/>
    </row>
    <row r="169" spans="4:8" ht="20.100000000000001" customHeight="1" x14ac:dyDescent="0.25">
      <c r="D169"/>
      <c r="G169"/>
      <c r="H169"/>
    </row>
    <row r="170" spans="4:8" ht="20.100000000000001" customHeight="1" x14ac:dyDescent="0.25">
      <c r="D170"/>
      <c r="G170"/>
      <c r="H170"/>
    </row>
    <row r="171" spans="4:8" ht="20.100000000000001" customHeight="1" x14ac:dyDescent="0.25">
      <c r="D171"/>
      <c r="G171"/>
      <c r="H171"/>
    </row>
    <row r="172" spans="4:8" ht="20.100000000000001" customHeight="1" x14ac:dyDescent="0.25">
      <c r="D172"/>
      <c r="G172"/>
      <c r="H172"/>
    </row>
    <row r="173" spans="4:8" ht="20.100000000000001" customHeight="1" x14ac:dyDescent="0.25">
      <c r="D173"/>
      <c r="G173"/>
      <c r="H173"/>
    </row>
    <row r="174" spans="4:8" ht="20.100000000000001" customHeight="1" x14ac:dyDescent="0.25">
      <c r="D174"/>
      <c r="G174"/>
      <c r="H174"/>
    </row>
    <row r="175" spans="4:8" ht="20.100000000000001" customHeight="1" x14ac:dyDescent="0.25">
      <c r="D175"/>
      <c r="G175"/>
      <c r="H175"/>
    </row>
    <row r="176" spans="4:8" ht="20.100000000000001" customHeight="1" x14ac:dyDescent="0.25">
      <c r="D176"/>
      <c r="G176"/>
      <c r="H176"/>
    </row>
    <row r="177" spans="4:8" ht="20.100000000000001" customHeight="1" x14ac:dyDescent="0.25">
      <c r="D177"/>
      <c r="G177"/>
      <c r="H177"/>
    </row>
    <row r="178" spans="4:8" ht="20.100000000000001" customHeight="1" x14ac:dyDescent="0.25">
      <c r="D178"/>
      <c r="G178"/>
      <c r="H178"/>
    </row>
    <row r="179" spans="4:8" ht="20.100000000000001" customHeight="1" x14ac:dyDescent="0.25">
      <c r="D179"/>
      <c r="G179"/>
      <c r="H179"/>
    </row>
    <row r="180" spans="4:8" ht="20.100000000000001" customHeight="1" x14ac:dyDescent="0.25">
      <c r="D180"/>
      <c r="G180"/>
      <c r="H180"/>
    </row>
    <row r="181" spans="4:8" ht="20.100000000000001" customHeight="1" x14ac:dyDescent="0.25">
      <c r="D181"/>
      <c r="G181"/>
      <c r="H181"/>
    </row>
    <row r="182" spans="4:8" ht="20.100000000000001" customHeight="1" x14ac:dyDescent="0.25">
      <c r="D182"/>
      <c r="G182"/>
      <c r="H182"/>
    </row>
    <row r="183" spans="4:8" ht="20.100000000000001" customHeight="1" x14ac:dyDescent="0.25">
      <c r="D183"/>
      <c r="G183"/>
      <c r="H183"/>
    </row>
    <row r="184" spans="4:8" ht="20.100000000000001" customHeight="1" x14ac:dyDescent="0.25">
      <c r="D184"/>
      <c r="G184"/>
      <c r="H184"/>
    </row>
    <row r="185" spans="4:8" ht="20.100000000000001" customHeight="1" x14ac:dyDescent="0.25">
      <c r="D185"/>
      <c r="G185"/>
      <c r="H185"/>
    </row>
    <row r="186" spans="4:8" ht="20.100000000000001" customHeight="1" x14ac:dyDescent="0.25">
      <c r="D186"/>
      <c r="G186"/>
      <c r="H186"/>
    </row>
    <row r="187" spans="4:8" ht="20.100000000000001" customHeight="1" x14ac:dyDescent="0.25">
      <c r="D187"/>
      <c r="G187"/>
      <c r="H187"/>
    </row>
    <row r="188" spans="4:8" ht="20.100000000000001" customHeight="1" x14ac:dyDescent="0.25">
      <c r="D188"/>
      <c r="G188"/>
      <c r="H188"/>
    </row>
    <row r="189" spans="4:8" ht="20.100000000000001" customHeight="1" x14ac:dyDescent="0.25">
      <c r="D189"/>
      <c r="G189"/>
      <c r="H189"/>
    </row>
    <row r="190" spans="4:8" ht="20.100000000000001" customHeight="1" x14ac:dyDescent="0.25">
      <c r="D190"/>
      <c r="G190"/>
      <c r="H190"/>
    </row>
    <row r="191" spans="4:8" ht="20.100000000000001" customHeight="1" x14ac:dyDescent="0.25">
      <c r="D191"/>
      <c r="G191"/>
      <c r="H191"/>
    </row>
    <row r="192" spans="4:8" ht="20.100000000000001" customHeight="1" x14ac:dyDescent="0.25">
      <c r="D192"/>
      <c r="G192"/>
      <c r="H192"/>
    </row>
    <row r="193" spans="4:8" ht="20.100000000000001" customHeight="1" x14ac:dyDescent="0.25">
      <c r="D193"/>
      <c r="G193"/>
      <c r="H193"/>
    </row>
    <row r="194" spans="4:8" ht="20.100000000000001" customHeight="1" x14ac:dyDescent="0.25">
      <c r="D194"/>
      <c r="G194"/>
      <c r="H194"/>
    </row>
    <row r="195" spans="4:8" ht="20.100000000000001" customHeight="1" x14ac:dyDescent="0.25">
      <c r="D195"/>
      <c r="G195"/>
      <c r="H195"/>
    </row>
    <row r="196" spans="4:8" ht="20.100000000000001" customHeight="1" x14ac:dyDescent="0.25">
      <c r="D196"/>
      <c r="G196"/>
      <c r="H196"/>
    </row>
    <row r="197" spans="4:8" ht="20.100000000000001" customHeight="1" x14ac:dyDescent="0.25">
      <c r="D197"/>
      <c r="G197"/>
      <c r="H197"/>
    </row>
    <row r="198" spans="4:8" ht="20.100000000000001" customHeight="1" x14ac:dyDescent="0.25">
      <c r="D198"/>
      <c r="G198"/>
      <c r="H198"/>
    </row>
    <row r="199" spans="4:8" ht="20.100000000000001" customHeight="1" x14ac:dyDescent="0.25">
      <c r="D199"/>
      <c r="G199"/>
      <c r="H199"/>
    </row>
    <row r="200" spans="4:8" ht="20.100000000000001" customHeight="1" x14ac:dyDescent="0.25">
      <c r="D200"/>
      <c r="G200"/>
      <c r="H200"/>
    </row>
    <row r="201" spans="4:8" ht="20.100000000000001" customHeight="1" x14ac:dyDescent="0.25">
      <c r="D201"/>
      <c r="G201"/>
      <c r="H201"/>
    </row>
    <row r="202" spans="4:8" ht="20.100000000000001" customHeight="1" x14ac:dyDescent="0.25">
      <c r="D202"/>
      <c r="G202"/>
      <c r="H202"/>
    </row>
    <row r="203" spans="4:8" ht="20.100000000000001" customHeight="1" x14ac:dyDescent="0.25">
      <c r="D203"/>
      <c r="G203"/>
      <c r="H203"/>
    </row>
    <row r="204" spans="4:8" ht="20.100000000000001" customHeight="1" x14ac:dyDescent="0.25">
      <c r="D204"/>
      <c r="G204"/>
      <c r="H204"/>
    </row>
    <row r="205" spans="4:8" ht="20.100000000000001" customHeight="1" x14ac:dyDescent="0.25">
      <c r="D205"/>
      <c r="G205"/>
      <c r="H205"/>
    </row>
    <row r="206" spans="4:8" ht="20.100000000000001" customHeight="1" x14ac:dyDescent="0.25">
      <c r="D206"/>
      <c r="G206"/>
      <c r="H206"/>
    </row>
    <row r="207" spans="4:8" ht="20.100000000000001" customHeight="1" x14ac:dyDescent="0.25">
      <c r="D207"/>
      <c r="G207"/>
      <c r="H207"/>
    </row>
    <row r="208" spans="4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  <row r="1539" spans="4:8" ht="20.100000000000001" customHeight="1" x14ac:dyDescent="0.25">
      <c r="D1539"/>
      <c r="G1539"/>
      <c r="H1539"/>
    </row>
    <row r="1540" spans="4:8" ht="20.100000000000001" customHeight="1" x14ac:dyDescent="0.25">
      <c r="D1540"/>
      <c r="G1540"/>
      <c r="H1540"/>
    </row>
    <row r="1541" spans="4:8" ht="20.100000000000001" customHeight="1" x14ac:dyDescent="0.25">
      <c r="D1541"/>
      <c r="G1541"/>
      <c r="H1541"/>
    </row>
    <row r="1542" spans="4:8" ht="20.100000000000001" customHeight="1" x14ac:dyDescent="0.25">
      <c r="D1542"/>
      <c r="G1542"/>
      <c r="H1542"/>
    </row>
    <row r="1543" spans="4:8" ht="20.100000000000001" customHeight="1" x14ac:dyDescent="0.25">
      <c r="D1543"/>
      <c r="G1543"/>
      <c r="H1543"/>
    </row>
    <row r="1544" spans="4:8" ht="20.100000000000001" customHeight="1" x14ac:dyDescent="0.25">
      <c r="D1544"/>
      <c r="G1544"/>
      <c r="H1544"/>
    </row>
    <row r="1545" spans="4:8" ht="20.100000000000001" customHeight="1" x14ac:dyDescent="0.25">
      <c r="D1545"/>
      <c r="G1545"/>
      <c r="H1545"/>
    </row>
    <row r="1546" spans="4:8" ht="20.100000000000001" customHeight="1" x14ac:dyDescent="0.25">
      <c r="D1546"/>
      <c r="G1546"/>
      <c r="H1546"/>
    </row>
    <row r="1547" spans="4:8" ht="20.100000000000001" customHeight="1" x14ac:dyDescent="0.25">
      <c r="D1547"/>
      <c r="G1547"/>
      <c r="H1547"/>
    </row>
    <row r="1548" spans="4:8" ht="20.100000000000001" customHeight="1" x14ac:dyDescent="0.25">
      <c r="D1548"/>
      <c r="G1548"/>
      <c r="H1548"/>
    </row>
    <row r="1549" spans="4:8" ht="20.100000000000001" customHeight="1" x14ac:dyDescent="0.25">
      <c r="D1549"/>
      <c r="G1549"/>
      <c r="H1549"/>
    </row>
    <row r="1550" spans="4:8" ht="20.100000000000001" customHeight="1" x14ac:dyDescent="0.25">
      <c r="D1550"/>
      <c r="G1550"/>
      <c r="H1550"/>
    </row>
    <row r="1551" spans="4:8" ht="20.100000000000001" customHeight="1" x14ac:dyDescent="0.25">
      <c r="D1551"/>
      <c r="G1551"/>
      <c r="H1551"/>
    </row>
    <row r="1552" spans="4:8" ht="20.100000000000001" customHeight="1" x14ac:dyDescent="0.25">
      <c r="D1552"/>
      <c r="G1552"/>
      <c r="H1552"/>
    </row>
    <row r="1553" spans="4:8" ht="20.100000000000001" customHeight="1" x14ac:dyDescent="0.25">
      <c r="D1553"/>
      <c r="G1553"/>
      <c r="H1553"/>
    </row>
    <row r="1554" spans="4:8" ht="20.100000000000001" customHeight="1" x14ac:dyDescent="0.25">
      <c r="D1554"/>
      <c r="G1554"/>
      <c r="H1554"/>
    </row>
    <row r="1555" spans="4:8" ht="20.100000000000001" customHeight="1" x14ac:dyDescent="0.25">
      <c r="D1555"/>
      <c r="G1555"/>
      <c r="H1555"/>
    </row>
    <row r="1556" spans="4:8" ht="20.100000000000001" customHeight="1" x14ac:dyDescent="0.25">
      <c r="D1556"/>
      <c r="G1556"/>
      <c r="H1556"/>
    </row>
    <row r="1557" spans="4:8" ht="20.100000000000001" customHeight="1" x14ac:dyDescent="0.25">
      <c r="D1557"/>
      <c r="G1557"/>
      <c r="H1557"/>
    </row>
    <row r="1558" spans="4:8" ht="20.100000000000001" customHeight="1" x14ac:dyDescent="0.25">
      <c r="D1558"/>
      <c r="G1558"/>
      <c r="H1558"/>
    </row>
    <row r="1559" spans="4:8" ht="20.100000000000001" customHeight="1" x14ac:dyDescent="0.25">
      <c r="D1559"/>
      <c r="G1559"/>
      <c r="H1559"/>
    </row>
    <row r="1560" spans="4:8" ht="20.100000000000001" customHeight="1" x14ac:dyDescent="0.25">
      <c r="D1560"/>
      <c r="G1560"/>
      <c r="H1560"/>
    </row>
    <row r="1561" spans="4:8" ht="20.100000000000001" customHeight="1" x14ac:dyDescent="0.25">
      <c r="D1561"/>
      <c r="G1561"/>
      <c r="H1561"/>
    </row>
    <row r="1562" spans="4:8" ht="20.100000000000001" customHeight="1" x14ac:dyDescent="0.25">
      <c r="D1562"/>
      <c r="G1562"/>
      <c r="H1562"/>
    </row>
    <row r="1563" spans="4:8" ht="20.100000000000001" customHeight="1" x14ac:dyDescent="0.25">
      <c r="D1563"/>
      <c r="G1563"/>
      <c r="H1563"/>
    </row>
    <row r="1564" spans="4:8" ht="20.100000000000001" customHeight="1" x14ac:dyDescent="0.25">
      <c r="D1564"/>
      <c r="G1564"/>
      <c r="H1564"/>
    </row>
    <row r="1565" spans="4:8" ht="20.100000000000001" customHeight="1" x14ac:dyDescent="0.25">
      <c r="D1565"/>
      <c r="G1565"/>
      <c r="H1565"/>
    </row>
    <row r="1566" spans="4:8" ht="20.100000000000001" customHeight="1" x14ac:dyDescent="0.25">
      <c r="D1566"/>
      <c r="G1566"/>
      <c r="H1566"/>
    </row>
    <row r="1567" spans="4:8" ht="20.100000000000001" customHeight="1" x14ac:dyDescent="0.25">
      <c r="D1567"/>
      <c r="G1567"/>
      <c r="H1567"/>
    </row>
    <row r="1568" spans="4:8" ht="20.100000000000001" customHeight="1" x14ac:dyDescent="0.25">
      <c r="D1568"/>
      <c r="G1568"/>
      <c r="H1568"/>
    </row>
    <row r="1569" spans="4:8" ht="20.100000000000001" customHeight="1" x14ac:dyDescent="0.25">
      <c r="D1569"/>
      <c r="G1569"/>
      <c r="H1569"/>
    </row>
    <row r="1570" spans="4:8" ht="20.100000000000001" customHeight="1" x14ac:dyDescent="0.25">
      <c r="D1570"/>
      <c r="G1570"/>
      <c r="H1570"/>
    </row>
    <row r="1571" spans="4:8" ht="20.100000000000001" customHeight="1" x14ac:dyDescent="0.25">
      <c r="D1571"/>
      <c r="G1571"/>
      <c r="H1571"/>
    </row>
    <row r="1572" spans="4:8" ht="20.100000000000001" customHeight="1" x14ac:dyDescent="0.25">
      <c r="D1572"/>
      <c r="G1572"/>
      <c r="H1572"/>
    </row>
    <row r="1573" spans="4:8" ht="20.100000000000001" customHeight="1" x14ac:dyDescent="0.25">
      <c r="D1573"/>
      <c r="G1573"/>
      <c r="H1573"/>
    </row>
    <row r="1574" spans="4:8" ht="20.100000000000001" customHeight="1" x14ac:dyDescent="0.25">
      <c r="D1574"/>
      <c r="G1574"/>
      <c r="H1574"/>
    </row>
  </sheetData>
  <mergeCells count="12">
    <mergeCell ref="A1:F1"/>
    <mergeCell ref="A3:A4"/>
    <mergeCell ref="B3:D3"/>
    <mergeCell ref="B5:E5"/>
    <mergeCell ref="F5:F6"/>
    <mergeCell ref="B6:E6"/>
    <mergeCell ref="A20:F21"/>
    <mergeCell ref="B8:E8"/>
    <mergeCell ref="B11:E11"/>
    <mergeCell ref="F11:F12"/>
    <mergeCell ref="B12:E12"/>
    <mergeCell ref="B14:E14"/>
  </mergeCells>
  <pageMargins left="0.25" right="0.25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4" sqref="B4"/>
    </sheetView>
  </sheetViews>
  <sheetFormatPr defaultRowHeight="15.75" x14ac:dyDescent="0.25"/>
  <sheetData>
    <row r="1" spans="1:3" ht="16.5" thickBot="1" x14ac:dyDescent="0.3">
      <c r="A1" s="23">
        <v>1460.52</v>
      </c>
      <c r="B1" s="23">
        <v>33591.96</v>
      </c>
      <c r="C1" s="24"/>
    </row>
    <row r="2" spans="1:3" x14ac:dyDescent="0.25">
      <c r="A2" s="23">
        <v>4110.67</v>
      </c>
      <c r="B2" s="23">
        <v>12332.01</v>
      </c>
      <c r="C2" s="24"/>
    </row>
    <row r="3" spans="1:3" x14ac:dyDescent="0.25">
      <c r="A3" s="25">
        <v>1895.17</v>
      </c>
      <c r="B3" s="26">
        <v>7580.68</v>
      </c>
      <c r="C3" s="24"/>
    </row>
    <row r="4" spans="1:3" x14ac:dyDescent="0.25">
      <c r="B4">
        <f>SUM(B1:B3)</f>
        <v>53504.65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Екатерина</cp:lastModifiedBy>
  <cp:lastPrinted>2019-04-19T09:13:48Z</cp:lastPrinted>
  <dcterms:created xsi:type="dcterms:W3CDTF">2016-03-22T05:43:38Z</dcterms:created>
  <dcterms:modified xsi:type="dcterms:W3CDTF">2019-05-17T06:30:17Z</dcterms:modified>
</cp:coreProperties>
</file>