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225" windowWidth="10230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 l="1"/>
  <c r="K7" i="1" l="1"/>
  <c r="L7" i="1" l="1"/>
  <c r="L9" i="1" l="1"/>
</calcChain>
</file>

<file path=xl/sharedStrings.xml><?xml version="1.0" encoding="utf-8"?>
<sst xmlns="http://schemas.openxmlformats.org/spreadsheetml/2006/main" count="28" uniqueCount="28">
  <si>
    <t>Средняя цена, руб.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</si>
  <si>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</si>
  <si>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</si>
  <si>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</si>
  <si>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</si>
  <si>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</si>
  <si>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</si>
  <si>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</si>
  <si>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Метод обоснования начальной (максимальной) цены: метод сопоставления розничных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</si>
  <si>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</si>
  <si>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Ед. изм.</t>
  </si>
  <si>
    <t xml:space="preserve">Поставщик 1*: </t>
  </si>
  <si>
    <t>Поставщик 2*:</t>
  </si>
  <si>
    <t>Поставщик 3*:</t>
  </si>
  <si>
    <t>Администрация города Югорска</t>
  </si>
  <si>
    <t>штука</t>
  </si>
  <si>
    <t xml:space="preserve"> 1* </t>
  </si>
  <si>
    <t xml:space="preserve"> 2*</t>
  </si>
  <si>
    <t xml:space="preserve"> 3* </t>
  </si>
  <si>
    <t>Гл. специалист</t>
  </si>
  <si>
    <t>Н.Б. Королева</t>
  </si>
  <si>
    <t>IV. Обоснование начальной (максимальной) цены  контракта на поставку сувенирной (подарочной) продукции</t>
  </si>
  <si>
    <t xml:space="preserve">Единицы измерения: Штука
Объем памяти: не менее 16 Гбайт
Интерфейс USB 2.0;
Скорость чтения: не менее 15 Мб/с;
Скорость записи: не менее 5 Мб/с. 
Материал корпуса: пластик с прорезиненным покрытием.
Место нанесения логотипа: корпус накопителя (одна сторона), размер логотипа: не менее 50% поверхности корпуса (одной стороны).
Нанесение логотипа «Администрация города Югорска» методом уф-печати.
Разработка макета согласовывается с заказчиком.
</t>
  </si>
  <si>
    <t>коммерческое предложение исх № 26.9.21  от 13.09.2021</t>
  </si>
  <si>
    <t>коммерческое предложение исх № 35 от 13.09.2021</t>
  </si>
  <si>
    <t>коммерческое предложение № 26 от 13.09.2021</t>
  </si>
  <si>
    <t>Итого: Начальная (максимальная) цена контракта: 23 550 (двадцать три тысячи пятьсот пятьдесят) рублей 00 копеек</t>
  </si>
  <si>
    <t>Устройства запоминающие внешние (флеш -накопители)  26.20.22.000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</si>
</sst>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Border="1"/>
    <xf numFmtId="4" fontId="5" fillId="0" borderId="0" xfId="0" applyNumberFormat="1" applyFont="1" applyFill="1" applyBorder="1"/>
    <xf numFmtId="0" fontId="6" fillId="0" borderId="14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C7" sqref="C7:D8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28.28515625" customWidth="1"/>
    <col min="5" max="5" width="17.140625" customWidth="1"/>
    <col min="6" max="6" width="9.5703125" customWidth="1"/>
    <col min="7" max="7" width="9" customWidth="1"/>
    <col min="8" max="8" width="11.42578125" customWidth="1"/>
    <col min="9" max="9" width="12.42578125" customWidth="1"/>
    <col min="10" max="10" width="11.85546875" customWidth="1"/>
    <col min="11" max="11" width="10.285156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"/>
      <c r="N1" s="5"/>
    </row>
    <row r="2" spans="1:14" ht="17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"/>
      <c r="N2" s="5"/>
    </row>
    <row r="3" spans="1:14" s="2" customFormat="1" ht="15.75" x14ac:dyDescent="0.25">
      <c r="A3" s="40" t="s">
        <v>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6"/>
    </row>
    <row r="4" spans="1:14" s="2" customFormat="1" ht="13.5" customHeight="1" thickBot="1" x14ac:dyDescent="0.3">
      <c r="A4" s="41" t="s">
        <v>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6"/>
    </row>
    <row r="5" spans="1:14" ht="33" customHeight="1" thickBot="1" x14ac:dyDescent="0.3">
      <c r="A5" s="33" t="s">
        <v>7</v>
      </c>
      <c r="B5" s="28" t="s">
        <v>6</v>
      </c>
      <c r="C5" s="22" t="s">
        <v>1</v>
      </c>
      <c r="D5" s="23"/>
      <c r="E5" s="28" t="s">
        <v>2</v>
      </c>
      <c r="F5" s="28" t="s">
        <v>10</v>
      </c>
      <c r="G5" s="28" t="s">
        <v>3</v>
      </c>
      <c r="H5" s="43" t="s">
        <v>4</v>
      </c>
      <c r="I5" s="44"/>
      <c r="J5" s="45"/>
      <c r="K5" s="49" t="s">
        <v>0</v>
      </c>
      <c r="L5" s="46" t="s">
        <v>5</v>
      </c>
      <c r="M5" s="4"/>
      <c r="N5" s="5"/>
    </row>
    <row r="6" spans="1:14" ht="57.75" customHeight="1" thickBot="1" x14ac:dyDescent="0.3">
      <c r="A6" s="51"/>
      <c r="B6" s="52"/>
      <c r="C6" s="53"/>
      <c r="D6" s="54"/>
      <c r="E6" s="48"/>
      <c r="F6" s="55"/>
      <c r="G6" s="48"/>
      <c r="H6" s="7" t="s">
        <v>16</v>
      </c>
      <c r="I6" s="7" t="s">
        <v>17</v>
      </c>
      <c r="J6" s="7" t="s">
        <v>18</v>
      </c>
      <c r="K6" s="50"/>
      <c r="L6" s="47"/>
      <c r="M6" s="4"/>
      <c r="N6" s="5"/>
    </row>
    <row r="7" spans="1:14" s="5" customFormat="1" ht="83.25" customHeight="1" x14ac:dyDescent="0.25">
      <c r="A7" s="28">
        <v>1</v>
      </c>
      <c r="B7" s="26" t="s">
        <v>27</v>
      </c>
      <c r="C7" s="22" t="s">
        <v>22</v>
      </c>
      <c r="D7" s="23"/>
      <c r="E7" s="33" t="s">
        <v>14</v>
      </c>
      <c r="F7" s="28" t="s">
        <v>15</v>
      </c>
      <c r="G7" s="28">
        <v>30</v>
      </c>
      <c r="H7" s="31">
        <v>790</v>
      </c>
      <c r="I7" s="31">
        <v>865</v>
      </c>
      <c r="J7" s="31">
        <v>700</v>
      </c>
      <c r="K7" s="32">
        <f>ROUND((H7+I7+J7)/3,2)</f>
        <v>785</v>
      </c>
      <c r="L7" s="36">
        <f>ROUND((G7*K7),2)</f>
        <v>23550</v>
      </c>
      <c r="M7" s="18"/>
      <c r="N7" s="8"/>
    </row>
    <row r="8" spans="1:14" s="5" customFormat="1" ht="153" customHeight="1" thickBot="1" x14ac:dyDescent="0.3">
      <c r="A8" s="35"/>
      <c r="B8" s="27"/>
      <c r="C8" s="24"/>
      <c r="D8" s="25"/>
      <c r="E8" s="34"/>
      <c r="F8" s="27"/>
      <c r="G8" s="35"/>
      <c r="H8" s="27"/>
      <c r="I8" s="27"/>
      <c r="J8" s="27"/>
      <c r="K8" s="24"/>
      <c r="L8" s="37"/>
      <c r="M8" s="18"/>
      <c r="N8" s="8"/>
    </row>
    <row r="9" spans="1:14" ht="15.75" customHeight="1" thickBot="1" x14ac:dyDescent="0.3">
      <c r="A9" s="13"/>
      <c r="B9" s="14"/>
      <c r="C9" s="14"/>
      <c r="D9" s="15"/>
      <c r="E9" s="15"/>
      <c r="F9" s="13"/>
      <c r="G9" s="19">
        <f>G7+G8</f>
        <v>30</v>
      </c>
      <c r="H9" s="13">
        <f>H7*G7</f>
        <v>23700</v>
      </c>
      <c r="I9" s="13">
        <f>I7*G7</f>
        <v>25950</v>
      </c>
      <c r="J9" s="13">
        <f>J7*G7</f>
        <v>21000</v>
      </c>
      <c r="K9" s="13"/>
      <c r="L9" s="9">
        <f>L7+L8</f>
        <v>23550</v>
      </c>
      <c r="M9" s="10"/>
      <c r="N9" s="11"/>
    </row>
    <row r="10" spans="1:14" s="2" customFormat="1" ht="41.25" customHeight="1" x14ac:dyDescent="0.25">
      <c r="A10" s="29" t="s">
        <v>26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6"/>
    </row>
    <row r="11" spans="1:1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5"/>
    </row>
    <row r="12" spans="1:14" ht="15.75" x14ac:dyDescent="0.25">
      <c r="A12" s="5"/>
      <c r="B12" s="16" t="s">
        <v>19</v>
      </c>
      <c r="C12" s="16"/>
      <c r="D12" s="16"/>
      <c r="E12" s="16"/>
      <c r="F12" s="16"/>
      <c r="G12" s="16"/>
      <c r="H12" s="16"/>
      <c r="I12" s="30" t="s">
        <v>20</v>
      </c>
      <c r="J12" s="30"/>
      <c r="K12" s="30"/>
      <c r="L12" s="30"/>
      <c r="M12" s="4"/>
      <c r="N12" s="5"/>
    </row>
    <row r="13" spans="1:14" ht="15.75" x14ac:dyDescent="0.25">
      <c r="A13" s="5"/>
      <c r="B13" s="12"/>
      <c r="C13" s="12"/>
      <c r="D13" s="17"/>
      <c r="E13" s="16"/>
      <c r="F13" s="16"/>
      <c r="G13" s="16"/>
      <c r="H13" s="16"/>
      <c r="I13" s="16"/>
      <c r="J13" s="16"/>
      <c r="K13" s="16"/>
      <c r="L13" s="16"/>
      <c r="M13" s="4"/>
      <c r="N13" s="5"/>
    </row>
    <row r="14" spans="1:14" ht="15" customHeight="1" x14ac:dyDescent="0.25">
      <c r="A14" s="5"/>
      <c r="B14" s="12" t="s">
        <v>11</v>
      </c>
      <c r="C14" s="21" t="s">
        <v>23</v>
      </c>
      <c r="D14" s="21"/>
      <c r="E14" s="21"/>
      <c r="F14" s="16"/>
      <c r="G14" s="16"/>
      <c r="H14" s="16"/>
      <c r="I14" s="16"/>
      <c r="J14" s="16"/>
      <c r="K14" s="16"/>
      <c r="L14" s="16"/>
      <c r="M14" s="4"/>
      <c r="N14" s="5"/>
    </row>
    <row r="15" spans="1:14" ht="15" customHeight="1" x14ac:dyDescent="0.25">
      <c r="A15" s="5"/>
      <c r="B15" s="12" t="s">
        <v>12</v>
      </c>
      <c r="C15" s="21" t="s">
        <v>24</v>
      </c>
      <c r="D15" s="21"/>
      <c r="E15" s="21"/>
      <c r="F15" s="16"/>
      <c r="G15" s="16"/>
      <c r="H15" s="16"/>
      <c r="I15" s="16"/>
      <c r="J15" s="16"/>
      <c r="K15" s="16"/>
      <c r="L15" s="16"/>
      <c r="M15" s="4"/>
      <c r="N15" s="5"/>
    </row>
    <row r="16" spans="1:14" ht="15" customHeight="1" x14ac:dyDescent="0.25">
      <c r="A16" s="5"/>
      <c r="B16" s="12" t="s">
        <v>13</v>
      </c>
      <c r="C16" s="21" t="s">
        <v>25</v>
      </c>
      <c r="D16" s="21"/>
      <c r="E16" s="21"/>
      <c r="F16" s="16"/>
      <c r="G16" s="16"/>
      <c r="H16" s="16"/>
      <c r="I16" s="16"/>
      <c r="J16" s="16"/>
      <c r="K16" s="16"/>
      <c r="L16" s="16"/>
      <c r="M16" s="4"/>
      <c r="N16" s="5"/>
    </row>
    <row r="17" spans="1:14" ht="15.75" x14ac:dyDescent="0.25">
      <c r="A17" s="5"/>
      <c r="B17" s="20">
        <v>44469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  <c r="N17" s="5"/>
    </row>
    <row r="18" spans="1:14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  <c r="N18" s="5"/>
    </row>
    <row r="19" spans="1:1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5"/>
    </row>
    <row r="20" spans="1:14" ht="15.7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4"/>
      <c r="N20" s="5"/>
    </row>
  </sheetData>
  <mergeCells count="28">
    <mergeCell ref="A1:L2"/>
    <mergeCell ref="A3:L3"/>
    <mergeCell ref="A4:M4"/>
    <mergeCell ref="H5:J5"/>
    <mergeCell ref="L5:L6"/>
    <mergeCell ref="E5:E6"/>
    <mergeCell ref="G5:G6"/>
    <mergeCell ref="K5:K6"/>
    <mergeCell ref="A5:A6"/>
    <mergeCell ref="B5:B6"/>
    <mergeCell ref="C5:D6"/>
    <mergeCell ref="F5:F6"/>
    <mergeCell ref="C15:E15"/>
    <mergeCell ref="C7:D8"/>
    <mergeCell ref="B7:B8"/>
    <mergeCell ref="F7:F8"/>
    <mergeCell ref="C16:E16"/>
    <mergeCell ref="A10:M10"/>
    <mergeCell ref="I12:L12"/>
    <mergeCell ref="C14:E14"/>
    <mergeCell ref="H7:H8"/>
    <mergeCell ref="I7:I8"/>
    <mergeCell ref="J7:J8"/>
    <mergeCell ref="K7:K8"/>
    <mergeCell ref="E7:E8"/>
    <mergeCell ref="G7:G8"/>
    <mergeCell ref="L7:L8"/>
    <mergeCell ref="A7:A8"/>
  </mergeCells>
  <pageMargins left="0.82677165354330717" right="0" top="0.39370078740157483" bottom="0.19685039370078741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2021-09-30T10:13:54Z</dcterms:modified>
</cp:coreProperties>
</file>