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Главбух\Documents\Аукционы 2018\ГПД на 2019 год\ШКОЛА\5. Молоко сгущ\"/>
    </mc:Choice>
  </mc:AlternateContent>
  <bookViews>
    <workbookView xWindow="0" yWindow="0" windowWidth="20490" windowHeight="7155"/>
  </bookViews>
  <sheets>
    <sheet name="продукты питания" sheetId="14" r:id="rId1"/>
    <sheet name="Лист1" sheetId="15" r:id="rId2"/>
  </sheets>
  <definedNames>
    <definedName name="_xlnm.Print_Area" localSheetId="0">'продукты питания'!$A$1:$M$22</definedName>
  </definedNames>
  <calcPr calcId="162913"/>
</workbook>
</file>

<file path=xl/calcChain.xml><?xml version="1.0" encoding="utf-8"?>
<calcChain xmlns="http://schemas.openxmlformats.org/spreadsheetml/2006/main">
  <c r="M13" i="14" l="1"/>
  <c r="M12" i="14"/>
  <c r="M10" i="14"/>
  <c r="M8" i="14"/>
  <c r="L11" i="14"/>
  <c r="L9" i="14"/>
  <c r="L7" i="14"/>
  <c r="K7" i="15" l="1"/>
  <c r="L8" i="15" l="1"/>
  <c r="L9" i="15" s="1"/>
</calcChain>
</file>

<file path=xl/sharedStrings.xml><?xml version="1.0" encoding="utf-8"?>
<sst xmlns="http://schemas.openxmlformats.org/spreadsheetml/2006/main" count="64" uniqueCount="44">
  <si>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</si>
  <si>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</si>
  <si>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</si>
  <si>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</si>
  <si>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</si>
  <si>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</si>
  <si>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</si>
  <si>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</si>
  <si>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</si>
  <si>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</si>
  <si>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</si>
  <si>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</si>
  <si>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</si>
  <si>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4*</t>
  </si>
  <si>
    <t>5*</t>
  </si>
  <si>
    <t>ВСЕГО: Начальная (максимальная) цена гражданско-правового договора</t>
  </si>
  <si>
    <t>Молоко</t>
  </si>
  <si>
    <t>IV. Обоснование начальной (максимальной) цены гражданско-правового договора на поставку молока</t>
  </si>
  <si>
    <t>шт.</t>
  </si>
  <si>
    <t>МБОУ " Гимназия"</t>
  </si>
  <si>
    <t>коровье питьевое, цельное  выработанное из натурального сырья, с массовой долей жира не менее 3,2%, и не более 3,5 %.  Цвет белый с желтоватым оттенком,непрозрачное. Срок годности не менее 36 ч. Не более 120ч.</t>
  </si>
  <si>
    <t xml:space="preserve"> вход. № 30 от 30.03.2016г.Сов -Опторг-Продукт</t>
  </si>
  <si>
    <t xml:space="preserve"> вх № 35 от 07.04.2016г. "Премьер-Трейд"</t>
  </si>
  <si>
    <t xml:space="preserve"> вх. № 34 от 07.04.2016г." Торгснаб"</t>
  </si>
  <si>
    <t xml:space="preserve"> вх. № 36 от 11.04.2016г.ИП Ходжаев</t>
  </si>
  <si>
    <t>Дата составления сводной  таблицы    11.04.2016 г.</t>
  </si>
  <si>
    <t xml:space="preserve">Метод определения цены: метод сопоставимых рыночных цен </t>
  </si>
  <si>
    <t>Способ размещения заказа: аукцион в электронный форме среди субъектов малого предпринимательства и социально ориентированных некоммерческих организаций</t>
  </si>
  <si>
    <t>Метод определения цены: метод сопоставимых рыночных цен</t>
  </si>
  <si>
    <t>кг.</t>
  </si>
  <si>
    <t>Масло сливочное</t>
  </si>
  <si>
    <t>Молоко сгушенное</t>
  </si>
  <si>
    <t xml:space="preserve">Способ размещения заказа: аукцион в электронной форме среди субъектов малого предпринимательства, социально ориентированных некоммерческих организаций </t>
  </si>
  <si>
    <t>6*</t>
  </si>
  <si>
    <t>7*</t>
  </si>
  <si>
    <t>Молоко сгущенное (концентрированное) стерилизованное</t>
  </si>
  <si>
    <t>IV. Обоснование начальной (максимальной) цены гражданско-правового договора на поставку продуктов молочной продукции (молоко сгущенное, масло)</t>
  </si>
  <si>
    <t>Масло сливочное, сладко-сливочное несоленое сорт высший, выработанное из коровьего молока и сливок, без растительных добавок, с массовой долей жира 82,5%,  фасовка  5 кг., цвет, вкус и запах, свойственные данному наименованию,  упаковка маркированная,  без повреждений. ГОСТ 32261-2013. Срок годности 9 мес. при t - 16.</t>
  </si>
  <si>
    <t xml:space="preserve">Коммерческое предложение вх. № 203 от 06.11.2018 г. </t>
  </si>
  <si>
    <t xml:space="preserve">Коммерческое предложение вх. № 201 от 02.11.2018 г. </t>
  </si>
  <si>
    <t xml:space="preserve">Коммерческое предложение вх. № 206 от 08.11.2018 г. </t>
  </si>
  <si>
    <t xml:space="preserve">Коммерческое предложение вх. № 208 от 08.11.2018 г. </t>
  </si>
  <si>
    <t>Молоко сгущенное (концентрированное) Стерилизованное, цельное. Без растительных добавок, массовая доля жира не менее  6,8% и не более 8,5 %,  фасовка  не менее 300 гр. и не более 320 гр., цвет белый с желтоватым оттенком, вкус и запах чистый с характерным  сладковато-солоноватым  привкусом консистенция однородная вязкая жидкость. Упаковка маркированная  без повреждений. ГОСТ 34254-2017. Срок годности не более 12 мес.</t>
  </si>
  <si>
    <t>Молоко сгущенное с сахаром, цельное. Без растительных добавок, массовая доля жира не менее  8,5% и не более 9 %,  массовая доля белка 34%, фасовка не менее 380 гр. и не более 400 гр. Цвет белый с желтоватым оттенком, вкус сладкий, чистый без посторонних привкусов и запахов, консистенция однородная вязкая , упаковка маркированная, без повреждений. ГОСТ 31688-2012. Срок годности не более 12 мес.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</si>
</sst>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73">
    <xf numFmtId="0" fontId="0" fillId="0" borderId="0" xfId="0"/>
    <xf numFmtId="0" fontId="7" fillId="0" borderId="0" xfId="0" applyFont="1"/>
    <xf numFmtId="0" fontId="9" fillId="0" borderId="0" xfId="0" applyFont="1" applyAlignment="1"/>
    <xf numFmtId="0" fontId="9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2" fontId="12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7" fillId="0" borderId="0" xfId="0" applyFont="1" applyAlignment="1"/>
    <xf numFmtId="0" fontId="10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vertical="top" wrapText="1"/>
    </xf>
    <xf numFmtId="2" fontId="11" fillId="2" borderId="1" xfId="0" applyNumberFormat="1" applyFont="1" applyFill="1" applyBorder="1" applyAlignment="1">
      <alignment horizontal="center" vertical="top"/>
    </xf>
    <xf numFmtId="2" fontId="13" fillId="2" borderId="1" xfId="0" applyNumberFormat="1" applyFont="1" applyFill="1" applyBorder="1" applyAlignment="1">
      <alignment horizontal="center" vertical="top"/>
    </xf>
    <xf numFmtId="0" fontId="0" fillId="2" borderId="0" xfId="0" applyFill="1"/>
    <xf numFmtId="0" fontId="12" fillId="2" borderId="0" xfId="0" applyFont="1" applyFill="1" applyAlignment="1"/>
    <xf numFmtId="0" fontId="8" fillId="2" borderId="0" xfId="0" applyFont="1" applyFill="1"/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2" fontId="16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/>
    <xf numFmtId="0" fontId="7" fillId="2" borderId="0" xfId="0" applyFont="1" applyFill="1"/>
    <xf numFmtId="43" fontId="11" fillId="2" borderId="1" xfId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wrapText="1"/>
    </xf>
    <xf numFmtId="0" fontId="2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43" fontId="12" fillId="2" borderId="1" xfId="1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wrapText="1"/>
    </xf>
    <xf numFmtId="0" fontId="11" fillId="2" borderId="1" xfId="0" applyFont="1" applyFill="1" applyBorder="1" applyAlignment="1">
      <alignment horizontal="justify" vertical="justify" wrapText="1"/>
    </xf>
    <xf numFmtId="0" fontId="4" fillId="2" borderId="1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wrapText="1"/>
    </xf>
    <xf numFmtId="0" fontId="5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4" fillId="3" borderId="0" xfId="0" applyFont="1" applyFill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tabSelected="1" zoomScale="80" zoomScaleNormal="80" workbookViewId="0">
      <selection activeCell="G7" sqref="G7"/>
    </sheetView>
  </sheetViews>
  <sheetFormatPr defaultRowHeight="15" x14ac:dyDescent="0.25"/>
  <cols>
    <col min="1" max="1" width="6" style="22" customWidth="1"/>
    <col min="2" max="2" width="22.28515625" style="40" customWidth="1"/>
    <col min="3" max="3" width="67.7109375" style="40" customWidth="1"/>
    <col min="4" max="4" width="7.140625" style="22" customWidth="1"/>
    <col min="5" max="5" width="7.42578125" style="22" customWidth="1"/>
    <col min="6" max="9" width="9.140625" style="22"/>
    <col min="10" max="11" width="9.140625" style="22" hidden="1" customWidth="1"/>
    <col min="12" max="12" width="10.28515625" style="22" customWidth="1"/>
    <col min="13" max="13" width="17.28515625" style="22" customWidth="1"/>
    <col min="14" max="16384" width="9.140625" style="22"/>
  </cols>
  <sheetData>
    <row r="1" spans="1:13" x14ac:dyDescent="0.25">
      <c r="A1" s="60" t="s">
        <v>36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3" s="23" customFormat="1" ht="28.5" customHeight="1" x14ac:dyDescent="0.2">
      <c r="A2" s="66" t="s">
        <v>32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x14ac:dyDescent="0.25">
      <c r="A3" s="24"/>
      <c r="B3" s="48"/>
      <c r="C3" s="48"/>
      <c r="D3" s="25"/>
      <c r="E3" s="25"/>
      <c r="F3" s="25"/>
      <c r="G3" s="25"/>
      <c r="H3" s="43"/>
      <c r="I3" s="51"/>
      <c r="J3" s="51"/>
      <c r="K3" s="25"/>
      <c r="L3" s="25"/>
      <c r="M3" s="25"/>
    </row>
    <row r="4" spans="1:13" ht="15.75" x14ac:dyDescent="0.25">
      <c r="A4" s="61" t="s">
        <v>28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</row>
    <row r="5" spans="1:13" x14ac:dyDescent="0.25">
      <c r="A5" s="62" t="s">
        <v>0</v>
      </c>
      <c r="B5" s="63" t="s">
        <v>9</v>
      </c>
      <c r="C5" s="63" t="s">
        <v>10</v>
      </c>
      <c r="D5" s="63" t="s">
        <v>11</v>
      </c>
      <c r="E5" s="63" t="s">
        <v>1</v>
      </c>
      <c r="F5" s="63" t="s">
        <v>2</v>
      </c>
      <c r="G5" s="63"/>
      <c r="H5" s="63"/>
      <c r="I5" s="63"/>
      <c r="J5" s="63"/>
      <c r="K5" s="63"/>
      <c r="L5" s="64" t="s">
        <v>6</v>
      </c>
      <c r="M5" s="64" t="s">
        <v>7</v>
      </c>
    </row>
    <row r="6" spans="1:13" x14ac:dyDescent="0.25">
      <c r="A6" s="62"/>
      <c r="B6" s="64"/>
      <c r="C6" s="63"/>
      <c r="D6" s="63"/>
      <c r="E6" s="63"/>
      <c r="F6" s="26" t="s">
        <v>3</v>
      </c>
      <c r="G6" s="26" t="s">
        <v>4</v>
      </c>
      <c r="H6" s="44" t="s">
        <v>5</v>
      </c>
      <c r="I6" s="52" t="s">
        <v>13</v>
      </c>
      <c r="J6" s="52" t="s">
        <v>33</v>
      </c>
      <c r="K6" s="26" t="s">
        <v>34</v>
      </c>
      <c r="L6" s="65"/>
      <c r="M6" s="65"/>
    </row>
    <row r="7" spans="1:13" ht="125.25" customHeight="1" x14ac:dyDescent="0.25">
      <c r="A7" s="10">
        <v>1</v>
      </c>
      <c r="B7" s="11" t="s">
        <v>35</v>
      </c>
      <c r="C7" s="49" t="s">
        <v>42</v>
      </c>
      <c r="D7" s="27" t="s">
        <v>18</v>
      </c>
      <c r="E7" s="28">
        <v>200</v>
      </c>
      <c r="F7" s="29">
        <v>59</v>
      </c>
      <c r="G7" s="29">
        <v>56</v>
      </c>
      <c r="H7" s="29">
        <v>51</v>
      </c>
      <c r="I7" s="29">
        <v>51</v>
      </c>
      <c r="J7" s="29"/>
      <c r="K7" s="29"/>
      <c r="L7" s="30">
        <f>(F7+G7+H7+I7)/4</f>
        <v>54.25</v>
      </c>
      <c r="M7" s="50"/>
    </row>
    <row r="8" spans="1:13" x14ac:dyDescent="0.25">
      <c r="A8" s="54" t="s">
        <v>12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36">
        <f>L7*E7</f>
        <v>10850</v>
      </c>
    </row>
    <row r="9" spans="1:13" ht="112.5" customHeight="1" x14ac:dyDescent="0.25">
      <c r="A9" s="10">
        <v>2</v>
      </c>
      <c r="B9" s="11" t="s">
        <v>31</v>
      </c>
      <c r="C9" s="49" t="s">
        <v>43</v>
      </c>
      <c r="D9" s="27" t="s">
        <v>18</v>
      </c>
      <c r="E9" s="28">
        <v>500</v>
      </c>
      <c r="F9" s="29">
        <v>56</v>
      </c>
      <c r="G9" s="29">
        <v>56</v>
      </c>
      <c r="H9" s="29">
        <v>51</v>
      </c>
      <c r="I9" s="29">
        <v>45</v>
      </c>
      <c r="J9" s="29"/>
      <c r="K9" s="29"/>
      <c r="L9" s="30">
        <f>(F9+G9+H9+I9)/4</f>
        <v>52</v>
      </c>
      <c r="M9" s="42"/>
    </row>
    <row r="10" spans="1:13" x14ac:dyDescent="0.25">
      <c r="A10" s="54" t="s">
        <v>12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36">
        <f>L9*E9</f>
        <v>26000</v>
      </c>
    </row>
    <row r="11" spans="1:13" ht="90.75" customHeight="1" x14ac:dyDescent="0.25">
      <c r="A11" s="10">
        <v>3</v>
      </c>
      <c r="B11" s="11" t="s">
        <v>30</v>
      </c>
      <c r="C11" s="49" t="s">
        <v>37</v>
      </c>
      <c r="D11" s="27" t="s">
        <v>29</v>
      </c>
      <c r="E11" s="28">
        <v>750</v>
      </c>
      <c r="F11" s="29">
        <v>388</v>
      </c>
      <c r="G11" s="29">
        <v>209</v>
      </c>
      <c r="H11" s="29">
        <v>204</v>
      </c>
      <c r="I11" s="29">
        <v>173</v>
      </c>
      <c r="J11" s="29"/>
      <c r="K11" s="29"/>
      <c r="L11" s="30">
        <f>(F11+G11+H11+I11)/4</f>
        <v>243.5</v>
      </c>
      <c r="M11" s="47"/>
    </row>
    <row r="12" spans="1:13" x14ac:dyDescent="0.25">
      <c r="A12" s="54" t="s">
        <v>12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36">
        <f>L11*E11</f>
        <v>182625</v>
      </c>
    </row>
    <row r="13" spans="1:13" x14ac:dyDescent="0.25">
      <c r="A13" s="56" t="s">
        <v>15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8"/>
      <c r="M13" s="41">
        <f>M8+M10+M12</f>
        <v>219475</v>
      </c>
    </row>
    <row r="14" spans="1:13" x14ac:dyDescent="0.25">
      <c r="A14" s="31"/>
      <c r="B14" s="37"/>
      <c r="C14" s="37"/>
      <c r="D14" s="31"/>
      <c r="E14" s="31"/>
      <c r="F14" s="31"/>
      <c r="G14" s="31"/>
      <c r="H14" s="31"/>
      <c r="I14" s="31"/>
      <c r="J14" s="31"/>
      <c r="K14" s="31"/>
      <c r="L14" s="31"/>
      <c r="M14" s="31"/>
    </row>
    <row r="15" spans="1:13" ht="15.75" x14ac:dyDescent="0.25">
      <c r="A15" s="32">
        <v>1</v>
      </c>
      <c r="B15" s="59" t="s">
        <v>38</v>
      </c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</row>
    <row r="16" spans="1:13" ht="15.75" x14ac:dyDescent="0.25">
      <c r="A16" s="32">
        <v>2</v>
      </c>
      <c r="B16" s="59" t="s">
        <v>39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</row>
    <row r="17" spans="1:13" ht="15.75" x14ac:dyDescent="0.25">
      <c r="A17" s="32">
        <v>3</v>
      </c>
      <c r="B17" s="59" t="s">
        <v>40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</row>
    <row r="18" spans="1:13" ht="15.75" x14ac:dyDescent="0.25">
      <c r="A18" s="32">
        <v>4</v>
      </c>
      <c r="B18" s="59" t="s">
        <v>41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</row>
    <row r="19" spans="1:13" ht="15.75" x14ac:dyDescent="0.25">
      <c r="A19" s="32"/>
      <c r="B19" s="55"/>
      <c r="C19" s="55"/>
      <c r="D19" s="55"/>
      <c r="E19" s="55"/>
      <c r="F19" s="33"/>
      <c r="G19" s="33"/>
      <c r="H19" s="45"/>
      <c r="I19" s="53"/>
      <c r="J19" s="53"/>
      <c r="K19" s="33"/>
      <c r="L19" s="33"/>
      <c r="M19" s="33"/>
    </row>
    <row r="20" spans="1:13" ht="15.75" x14ac:dyDescent="0.25">
      <c r="A20" s="32"/>
      <c r="B20" s="46"/>
      <c r="C20" s="46"/>
      <c r="D20" s="33"/>
      <c r="E20" s="33"/>
      <c r="F20" s="33"/>
      <c r="G20" s="33"/>
      <c r="H20" s="45"/>
      <c r="I20" s="53"/>
      <c r="J20" s="53"/>
      <c r="K20" s="33"/>
      <c r="L20" s="33"/>
      <c r="M20" s="33"/>
    </row>
    <row r="21" spans="1:13" ht="15.75" x14ac:dyDescent="0.25">
      <c r="A21" s="34" t="s">
        <v>19</v>
      </c>
      <c r="B21" s="38"/>
      <c r="C21" s="39"/>
      <c r="D21" s="35"/>
      <c r="E21" s="35"/>
      <c r="F21" s="35"/>
      <c r="G21" s="35"/>
      <c r="H21" s="35"/>
      <c r="I21" s="35"/>
      <c r="J21" s="35"/>
      <c r="K21" s="35"/>
      <c r="L21" s="35"/>
      <c r="M21" s="35"/>
    </row>
    <row r="22" spans="1:13" ht="15.75" x14ac:dyDescent="0.25">
      <c r="A22" s="34" t="s">
        <v>8</v>
      </c>
      <c r="B22" s="38"/>
      <c r="C22" s="38"/>
      <c r="D22" s="34"/>
      <c r="E22" s="34"/>
      <c r="F22" s="34"/>
      <c r="G22" s="34"/>
      <c r="H22" s="34"/>
      <c r="I22" s="34"/>
      <c r="J22" s="34"/>
      <c r="K22" s="34"/>
      <c r="L22" s="35"/>
      <c r="M22" s="35"/>
    </row>
    <row r="23" spans="1:13" x14ac:dyDescent="0.25">
      <c r="A23" s="35"/>
      <c r="B23" s="39"/>
      <c r="C23" s="39"/>
      <c r="D23" s="35"/>
      <c r="E23" s="35"/>
      <c r="F23" s="35"/>
      <c r="G23" s="35"/>
      <c r="H23" s="35"/>
      <c r="I23" s="35"/>
      <c r="J23" s="35"/>
      <c r="K23" s="35"/>
      <c r="L23" s="35"/>
      <c r="M23" s="35"/>
    </row>
    <row r="24" spans="1:13" x14ac:dyDescent="0.25">
      <c r="A24" s="35"/>
      <c r="B24" s="39"/>
      <c r="C24" s="39"/>
      <c r="D24" s="35"/>
      <c r="E24" s="35"/>
      <c r="F24" s="35"/>
      <c r="G24" s="35"/>
      <c r="H24" s="35"/>
      <c r="I24" s="35"/>
      <c r="J24" s="35"/>
      <c r="K24" s="35"/>
      <c r="L24" s="35"/>
      <c r="M24" s="35"/>
    </row>
    <row r="25" spans="1:13" x14ac:dyDescent="0.25">
      <c r="A25" s="35"/>
      <c r="B25" s="39"/>
      <c r="C25" s="39"/>
      <c r="D25" s="35"/>
      <c r="E25" s="35"/>
      <c r="F25" s="35"/>
      <c r="G25" s="35"/>
      <c r="H25" s="35"/>
      <c r="I25" s="35"/>
      <c r="J25" s="35"/>
      <c r="K25" s="35"/>
      <c r="L25" s="35"/>
      <c r="M25" s="35"/>
    </row>
    <row r="26" spans="1:13" x14ac:dyDescent="0.25">
      <c r="A26" s="35"/>
      <c r="B26" s="39"/>
      <c r="C26" s="39"/>
      <c r="D26" s="35"/>
      <c r="E26" s="35"/>
      <c r="F26" s="35"/>
      <c r="G26" s="35"/>
      <c r="H26" s="35"/>
      <c r="I26" s="35"/>
      <c r="J26" s="35"/>
      <c r="K26" s="35"/>
      <c r="L26" s="35"/>
      <c r="M26" s="35"/>
    </row>
    <row r="27" spans="1:13" x14ac:dyDescent="0.25">
      <c r="A27" s="35"/>
      <c r="B27" s="39"/>
      <c r="C27" s="39"/>
      <c r="D27" s="35"/>
      <c r="E27" s="35"/>
      <c r="F27" s="35"/>
      <c r="G27" s="35"/>
      <c r="H27" s="35"/>
      <c r="I27" s="35"/>
      <c r="J27" s="35"/>
      <c r="K27" s="35"/>
      <c r="L27" s="35"/>
      <c r="M27" s="35"/>
    </row>
    <row r="28" spans="1:13" x14ac:dyDescent="0.25">
      <c r="A28" s="35"/>
      <c r="B28" s="39"/>
      <c r="C28" s="39"/>
      <c r="D28" s="35"/>
      <c r="E28" s="35"/>
      <c r="F28" s="35"/>
      <c r="G28" s="35"/>
      <c r="H28" s="35"/>
      <c r="I28" s="35"/>
      <c r="J28" s="35"/>
      <c r="K28" s="35"/>
      <c r="L28" s="35"/>
      <c r="M28" s="35"/>
    </row>
  </sheetData>
  <mergeCells count="20">
    <mergeCell ref="A1:M1"/>
    <mergeCell ref="A4:M4"/>
    <mergeCell ref="A5:A6"/>
    <mergeCell ref="B5:B6"/>
    <mergeCell ref="C5:C6"/>
    <mergeCell ref="D5:D6"/>
    <mergeCell ref="E5:E6"/>
    <mergeCell ref="F5:K5"/>
    <mergeCell ref="L5:L6"/>
    <mergeCell ref="M5:M6"/>
    <mergeCell ref="A2:M2"/>
    <mergeCell ref="A8:L8"/>
    <mergeCell ref="B19:E19"/>
    <mergeCell ref="A13:L13"/>
    <mergeCell ref="B15:M15"/>
    <mergeCell ref="A10:L10"/>
    <mergeCell ref="A12:L12"/>
    <mergeCell ref="B16:M16"/>
    <mergeCell ref="B17:M17"/>
    <mergeCell ref="B18:M18"/>
  </mergeCells>
  <pageMargins left="0.19685039370078741" right="0.19685039370078741" top="0.59055118110236227" bottom="0.19685039370078741" header="0.31496062992125984" footer="0.31496062992125984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opLeftCell="A28" workbookViewId="0">
      <selection activeCell="N12" sqref="N12"/>
    </sheetView>
  </sheetViews>
  <sheetFormatPr defaultRowHeight="15" x14ac:dyDescent="0.25"/>
  <cols>
    <col min="1" max="1" width="6.28515625" customWidth="1"/>
    <col min="2" max="2" width="12.85546875" customWidth="1"/>
    <col min="3" max="3" width="43.85546875" customWidth="1"/>
    <col min="4" max="4" width="7.140625" customWidth="1"/>
    <col min="5" max="5" width="7.42578125" customWidth="1"/>
    <col min="10" max="10" width="0" hidden="1" customWidth="1"/>
    <col min="12" max="12" width="10.28515625" customWidth="1"/>
  </cols>
  <sheetData>
    <row r="1" spans="1:16" ht="30.75" customHeight="1" x14ac:dyDescent="0.25">
      <c r="A1" s="68" t="s">
        <v>17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6" ht="28.5" customHeight="1" x14ac:dyDescent="0.25">
      <c r="A2" s="72" t="s">
        <v>27</v>
      </c>
      <c r="B2" s="72"/>
      <c r="C2" s="72"/>
      <c r="D2" s="72"/>
      <c r="E2" s="72"/>
      <c r="F2" s="72"/>
      <c r="G2" s="72"/>
      <c r="H2" s="72"/>
      <c r="I2" s="72"/>
      <c r="J2" s="16"/>
      <c r="K2" s="16"/>
      <c r="L2" s="16"/>
    </row>
    <row r="3" spans="1:16" ht="25.5" customHeight="1" x14ac:dyDescent="0.25">
      <c r="A3" s="16" t="s">
        <v>26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ht="15.75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6" ht="19.5" customHeight="1" x14ac:dyDescent="0.25">
      <c r="A5" s="69" t="s">
        <v>0</v>
      </c>
      <c r="B5" s="70" t="s">
        <v>9</v>
      </c>
      <c r="C5" s="70" t="s">
        <v>10</v>
      </c>
      <c r="D5" s="70" t="s">
        <v>11</v>
      </c>
      <c r="E5" s="70" t="s">
        <v>1</v>
      </c>
      <c r="F5" s="70" t="s">
        <v>2</v>
      </c>
      <c r="G5" s="70"/>
      <c r="H5" s="70"/>
      <c r="I5" s="70"/>
      <c r="J5" s="70"/>
      <c r="K5" s="70" t="s">
        <v>6</v>
      </c>
      <c r="L5" s="70" t="s">
        <v>7</v>
      </c>
    </row>
    <row r="6" spans="1:16" ht="25.5" customHeight="1" x14ac:dyDescent="0.25">
      <c r="A6" s="69"/>
      <c r="B6" s="70"/>
      <c r="C6" s="70"/>
      <c r="D6" s="70"/>
      <c r="E6" s="70"/>
      <c r="F6" s="15" t="s">
        <v>3</v>
      </c>
      <c r="G6" s="15" t="s">
        <v>4</v>
      </c>
      <c r="H6" s="15" t="s">
        <v>5</v>
      </c>
      <c r="I6" s="15" t="s">
        <v>13</v>
      </c>
      <c r="J6" s="15" t="s">
        <v>14</v>
      </c>
      <c r="K6" s="70"/>
      <c r="L6" s="70"/>
    </row>
    <row r="7" spans="1:16" ht="69" customHeight="1" x14ac:dyDescent="0.25">
      <c r="A7" s="10">
        <v>1</v>
      </c>
      <c r="B7" s="11" t="s">
        <v>16</v>
      </c>
      <c r="C7" s="19" t="s">
        <v>20</v>
      </c>
      <c r="D7" s="12" t="s">
        <v>18</v>
      </c>
      <c r="E7" s="12">
        <v>4200</v>
      </c>
      <c r="F7" s="20">
        <v>60</v>
      </c>
      <c r="G7" s="20">
        <v>57.25</v>
      </c>
      <c r="H7" s="20">
        <v>58.62</v>
      </c>
      <c r="I7" s="21">
        <v>44.13</v>
      </c>
      <c r="J7" s="20">
        <v>55</v>
      </c>
      <c r="K7" s="20">
        <f>(I7+H7+G7+F7)/4</f>
        <v>55</v>
      </c>
      <c r="L7" s="13"/>
      <c r="P7" s="17"/>
    </row>
    <row r="8" spans="1:16" x14ac:dyDescent="0.25">
      <c r="A8" s="71" t="s">
        <v>12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4">
        <f>K7*E7</f>
        <v>231000</v>
      </c>
    </row>
    <row r="9" spans="1:16" x14ac:dyDescent="0.25">
      <c r="A9" s="71" t="s">
        <v>15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">
        <f>L8</f>
        <v>231000</v>
      </c>
    </row>
    <row r="10" spans="1:16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6" ht="14.25" customHeight="1" x14ac:dyDescent="0.25">
      <c r="A11" s="5">
        <v>1</v>
      </c>
      <c r="B11" s="67" t="s">
        <v>21</v>
      </c>
      <c r="C11" s="67"/>
      <c r="D11" s="67"/>
      <c r="E11" s="67"/>
      <c r="F11" s="14"/>
      <c r="G11" s="14"/>
      <c r="H11" s="14"/>
      <c r="I11" s="14"/>
      <c r="J11" s="14"/>
      <c r="K11" s="14"/>
      <c r="L11" s="14"/>
    </row>
    <row r="12" spans="1:16" ht="14.25" customHeight="1" x14ac:dyDescent="0.25">
      <c r="A12" s="5">
        <v>2</v>
      </c>
      <c r="B12" s="67" t="s">
        <v>22</v>
      </c>
      <c r="C12" s="67"/>
      <c r="D12" s="67"/>
      <c r="E12" s="67"/>
      <c r="F12" s="14"/>
      <c r="G12" s="14"/>
      <c r="H12" s="14"/>
      <c r="I12" s="14"/>
      <c r="J12" s="14"/>
      <c r="K12" s="14"/>
      <c r="L12" s="14"/>
    </row>
    <row r="13" spans="1:16" ht="14.25" customHeight="1" x14ac:dyDescent="0.25">
      <c r="A13" s="5">
        <v>3</v>
      </c>
      <c r="B13" s="67" t="s">
        <v>23</v>
      </c>
      <c r="C13" s="67"/>
      <c r="D13" s="67"/>
      <c r="E13" s="67"/>
      <c r="F13" s="14"/>
      <c r="G13" s="14"/>
      <c r="H13" s="14"/>
      <c r="I13" s="14"/>
      <c r="J13" s="14"/>
      <c r="K13" s="14"/>
      <c r="L13" s="14"/>
    </row>
    <row r="14" spans="1:16" ht="14.25" customHeight="1" x14ac:dyDescent="0.25">
      <c r="A14" s="5">
        <v>4</v>
      </c>
      <c r="B14" s="67" t="s">
        <v>24</v>
      </c>
      <c r="C14" s="67"/>
      <c r="D14" s="67"/>
      <c r="E14" s="67"/>
      <c r="F14" s="14"/>
      <c r="G14" s="14"/>
      <c r="H14" s="14"/>
      <c r="I14" s="14"/>
      <c r="J14" s="14"/>
      <c r="K14" s="14"/>
      <c r="L14" s="14"/>
    </row>
    <row r="15" spans="1:16" ht="14.25" customHeight="1" x14ac:dyDescent="0.25">
      <c r="A15" s="5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6" ht="15.75" x14ac:dyDescent="0.25">
      <c r="A16" s="8" t="s">
        <v>19</v>
      </c>
      <c r="B16" s="8"/>
      <c r="C16" s="9"/>
      <c r="D16" s="1"/>
      <c r="E16" s="1"/>
      <c r="F16" s="1"/>
      <c r="G16" s="1"/>
      <c r="H16" s="1"/>
      <c r="I16" s="1"/>
      <c r="J16" s="1"/>
      <c r="K16" s="1"/>
      <c r="L16" s="1"/>
    </row>
    <row r="17" spans="1:12" ht="15.75" x14ac:dyDescent="0.25">
      <c r="A17" s="8" t="s">
        <v>8</v>
      </c>
      <c r="B17" s="8"/>
      <c r="C17" s="8"/>
      <c r="D17" s="8"/>
      <c r="E17" s="8"/>
      <c r="F17" s="8"/>
      <c r="G17" s="8"/>
      <c r="H17" s="8"/>
      <c r="I17" s="8"/>
      <c r="J17" s="1"/>
      <c r="K17" s="1"/>
      <c r="L17" s="1"/>
    </row>
    <row r="18" spans="1:12" ht="15.75" x14ac:dyDescent="0.25">
      <c r="A18" s="8" t="s">
        <v>25</v>
      </c>
      <c r="B18" s="2"/>
      <c r="C18" s="2"/>
      <c r="D18" s="3"/>
      <c r="E18" s="3"/>
      <c r="F18" s="3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</sheetData>
  <mergeCells count="16">
    <mergeCell ref="B14:E14"/>
    <mergeCell ref="A1:L1"/>
    <mergeCell ref="A5:A6"/>
    <mergeCell ref="B5:B6"/>
    <mergeCell ref="C5:C6"/>
    <mergeCell ref="D5:D6"/>
    <mergeCell ref="E5:E6"/>
    <mergeCell ref="F5:J5"/>
    <mergeCell ref="K5:K6"/>
    <mergeCell ref="L5:L6"/>
    <mergeCell ref="A8:K8"/>
    <mergeCell ref="A9:K9"/>
    <mergeCell ref="B11:E11"/>
    <mergeCell ref="B12:E12"/>
    <mergeCell ref="B13:E13"/>
    <mergeCell ref="A2:I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продукты питания</vt:lpstr>
      <vt:lpstr>Лист1</vt:lpstr>
      <vt:lpstr>'продукты питания'!Область_печати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Главбух</cp:lastModifiedBy>
  <cp:lastPrinted>2018-12-04T04:34:12Z</cp:lastPrinted>
  <dcterms:created xsi:type="dcterms:W3CDTF">2014-02-14T07:05:08Z</dcterms:created>
  <dcterms:modified xsi:type="dcterms:W3CDTF">2018-12-04T04:34:38Z</dcterms:modified>
</cp:coreProperties>
</file>