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0"/>
  <c r="J10" s="1"/>
  <c r="I7" l="1"/>
  <c r="I8"/>
  <c r="I9"/>
  <c r="J9" s="1"/>
</calcChain>
</file>

<file path=xl/sharedStrings.xml><?xml version="1.0" encoding="utf-8"?>
<sst xmlns="http://schemas.openxmlformats.org/spreadsheetml/2006/main" count="41" uniqueCount="34">
  <si>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</si>
  <si>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</si>
  <si>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</si>
  <si>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</si>
  <si>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</si>
  <si>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</si>
  <si>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</si>
  <si>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</si>
  <si>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</si>
  <si>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</si>
  <si>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</si>
  <si>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</si>
  <si>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</si>
  <si>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 xml:space="preserve">Мясо говядины бескостное </t>
  </si>
  <si>
    <t>кг</t>
  </si>
  <si>
    <t xml:space="preserve">Печень говяжья </t>
  </si>
  <si>
    <t>Сельдь атлантическая</t>
  </si>
  <si>
    <t xml:space="preserve">Начальная (максимальная) цена гражданско-правового договора, руб. </t>
  </si>
  <si>
    <t>МБОУ "СОШ № 6"</t>
  </si>
  <si>
    <t>Коммерческое предложение б/н от 08.11.2016г</t>
  </si>
  <si>
    <t>Коммерческое предложение б/н  от 08.11.2016г</t>
  </si>
  <si>
    <t>Исполнитель: гл. специалист по закупкам Белинская Н.Н _____________________</t>
  </si>
  <si>
    <t>Дата составления сводной  таблицы  от 15.11.2016 года</t>
  </si>
  <si>
    <t>Директор ________________________Е.Б. Комисаренко</t>
  </si>
  <si>
    <t>усл. Бан</t>
  </si>
  <si>
    <t>Грудка цыплят-бройлеров</t>
  </si>
  <si>
    <t xml:space="preserve">Консервы Сайра натуральная </t>
  </si>
  <si>
    <t>ЧАСТЬ IV. Обоснование начальной (максимальной) цены договора на поставку продуктов питания.</t>
  </si>
  <si>
    <t xml:space="preserve">Итого: Начальная (максимальная) цена контракта: 3 127 630 (три миллиона сто двадцать семь тысяч шестьсот тридцать) рублей 50 копеек. </t>
  </si>
  <si>
    <t>Говядина мороженная:  натуральный полуфабрикат  крупнокусковой,  бескостный,  без стабилизаторов и красителей, высшего сорта,  ГОСТ Р 31936-2012  со сроком годности  не более 180 суток. Куски весом в диапазоне не менее 2кг и не более 5 кг. Упаковка без повреждений.</t>
  </si>
  <si>
    <t>Мороженая,  без признаков порчи, загрязнений, лимфатических узлов, крупных желчных протоков, коричневого цвета, с неповрежденными оболочками светло- серого цвета, фасованная  кусками  в полиэтиленовые пленки весом в диапазоне не менее 4 кг и не более 5 кг. Упаковка без повреждений.  ГОСТ  Р 31799-2012</t>
  </si>
  <si>
    <t>Хорошо обескровлена, чистая; не имеет: посторонних включений (например, стекла, резины, металла); посторонних запахов; видимых кровяных сгустков; холодильных ожогов, пятен от разлитой желчи. Запах свойственный свежему мясу данного вида птицы, цвет от бледно-розового до розового ГОСТ 31962-2013</t>
  </si>
  <si>
    <t>Сельдь атлантическая. Слабосоленая, с головой, не потрошеная в ведрах. Масса ведра в диапазоне не менее 9 кг и не более 10 кг. Срок годности не более 30 суток. ГОСТ 815-2004. Ведро маркированное, без повреждений</t>
  </si>
  <si>
    <t xml:space="preserve"> Консервы рыбные натуральные. Банка массой не менее 200 г  и не более 250 г.
Куски и тушки, филе и филе-куски рыб целые, при выкладывании из банки не распадаются, поперечный срез кусков или порции рыбы ровный. срок годности не менее 2 года. Упаковка маркированная, без повреждений. ГОСТ 13865-2000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</si>
</sst>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/>
    <xf numFmtId="4" fontId="5" fillId="0" borderId="1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7" fillId="2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8" fillId="2" borderId="0" xfId="0" applyFont="1" applyFill="1" applyBorder="1"/>
    <xf numFmtId="0" fontId="8" fillId="2" borderId="0" xfId="0" applyFont="1" applyFill="1"/>
    <xf numFmtId="0" fontId="1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8" fillId="2" borderId="0" xfId="0" applyFont="1" applyFill="1" applyAlignment="1"/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5" xfId="0" applyBorder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topLeftCell="A10" zoomScale="75" zoomScaleNormal="75" workbookViewId="0">
      <selection activeCell="D11" sqref="D11"/>
    </sheetView>
  </sheetViews>
  <sheetFormatPr defaultRowHeight="15"/>
  <cols>
    <col min="2" max="2" width="12.1406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6" ht="22.5" customHeight="1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6">
      <c r="A2" s="38" t="s">
        <v>0</v>
      </c>
      <c r="B2" s="38"/>
      <c r="C2" s="38"/>
      <c r="D2" s="38"/>
      <c r="E2" s="38"/>
      <c r="F2" s="38"/>
      <c r="G2" s="38"/>
      <c r="H2" s="32"/>
      <c r="I2" s="32"/>
      <c r="J2" s="1"/>
      <c r="K2" s="1"/>
    </row>
    <row r="3" spans="1:16">
      <c r="A3" s="37" t="s">
        <v>1</v>
      </c>
      <c r="B3" s="37"/>
      <c r="C3" s="37"/>
      <c r="D3" s="37"/>
      <c r="E3" s="37"/>
      <c r="F3" s="37"/>
      <c r="G3" s="33"/>
      <c r="H3" s="33"/>
      <c r="I3" s="33"/>
    </row>
    <row r="4" spans="1:16" ht="15.75" customHeight="1">
      <c r="A4" s="39" t="s">
        <v>2</v>
      </c>
      <c r="B4" s="39" t="s">
        <v>3</v>
      </c>
      <c r="C4" s="39" t="s">
        <v>4</v>
      </c>
      <c r="D4" s="40" t="s">
        <v>5</v>
      </c>
      <c r="E4" s="40" t="s">
        <v>6</v>
      </c>
      <c r="F4" s="42" t="s">
        <v>7</v>
      </c>
      <c r="G4" s="43"/>
      <c r="H4" s="44"/>
      <c r="I4" s="40" t="s">
        <v>8</v>
      </c>
      <c r="J4" s="40" t="s">
        <v>9</v>
      </c>
    </row>
    <row r="5" spans="1:16" ht="15.75">
      <c r="A5" s="39"/>
      <c r="B5" s="39"/>
      <c r="C5" s="39"/>
      <c r="D5" s="41"/>
      <c r="E5" s="41"/>
      <c r="F5" s="2" t="s">
        <v>10</v>
      </c>
      <c r="G5" s="2" t="s">
        <v>11</v>
      </c>
      <c r="H5" s="2" t="s">
        <v>12</v>
      </c>
      <c r="I5" s="41"/>
      <c r="J5" s="41"/>
    </row>
    <row r="6" spans="1:16" ht="15.75">
      <c r="A6" s="3">
        <v>1</v>
      </c>
      <c r="B6" s="4">
        <v>2</v>
      </c>
      <c r="C6" s="3">
        <v>5</v>
      </c>
      <c r="D6" s="4">
        <v>6</v>
      </c>
      <c r="E6" s="4"/>
      <c r="F6" s="3">
        <v>7</v>
      </c>
      <c r="G6" s="4">
        <v>8</v>
      </c>
      <c r="H6" s="3">
        <v>9</v>
      </c>
      <c r="I6" s="3"/>
      <c r="J6" s="3">
        <v>13</v>
      </c>
    </row>
    <row r="7" spans="1:16" ht="134.25" customHeight="1">
      <c r="A7" s="3">
        <v>1</v>
      </c>
      <c r="B7" s="4" t="s">
        <v>13</v>
      </c>
      <c r="C7" s="27" t="s">
        <v>29</v>
      </c>
      <c r="D7" s="5" t="s">
        <v>14</v>
      </c>
      <c r="E7" s="6">
        <v>4400</v>
      </c>
      <c r="F7" s="7">
        <v>520</v>
      </c>
      <c r="G7" s="7">
        <v>505</v>
      </c>
      <c r="H7" s="7">
        <v>500</v>
      </c>
      <c r="I7" s="7">
        <f t="shared" ref="I7:I10" si="0">SUM(F7:H7)/3</f>
        <v>508.33333333333331</v>
      </c>
      <c r="J7" s="7">
        <v>2236652</v>
      </c>
      <c r="K7" s="8"/>
    </row>
    <row r="8" spans="1:16" ht="159.75" customHeight="1">
      <c r="A8" s="3">
        <v>2</v>
      </c>
      <c r="B8" s="35" t="s">
        <v>15</v>
      </c>
      <c r="C8" s="28" t="s">
        <v>30</v>
      </c>
      <c r="D8" s="5" t="s">
        <v>14</v>
      </c>
      <c r="E8" s="6">
        <v>450</v>
      </c>
      <c r="F8" s="7">
        <v>240</v>
      </c>
      <c r="G8" s="7">
        <v>255</v>
      </c>
      <c r="H8" s="7">
        <v>250</v>
      </c>
      <c r="I8" s="7">
        <f t="shared" si="0"/>
        <v>248.33333333333334</v>
      </c>
      <c r="J8" s="7">
        <v>111748.5</v>
      </c>
      <c r="K8" s="8"/>
    </row>
    <row r="9" spans="1:16" ht="123.75" customHeight="1">
      <c r="A9" s="9">
        <v>3</v>
      </c>
      <c r="B9" s="3" t="s">
        <v>16</v>
      </c>
      <c r="C9" s="29" t="s">
        <v>32</v>
      </c>
      <c r="D9" s="10" t="s">
        <v>14</v>
      </c>
      <c r="E9" s="11">
        <v>280</v>
      </c>
      <c r="F9" s="7">
        <v>125</v>
      </c>
      <c r="G9" s="7">
        <v>135</v>
      </c>
      <c r="H9" s="7">
        <v>130</v>
      </c>
      <c r="I9" s="7">
        <f t="shared" si="0"/>
        <v>130</v>
      </c>
      <c r="J9" s="7">
        <f>PRODUCT(I9*E9)</f>
        <v>36400</v>
      </c>
      <c r="K9" s="8"/>
      <c r="P9" s="12"/>
    </row>
    <row r="10" spans="1:16" ht="161.25" customHeight="1">
      <c r="A10" s="9">
        <v>4</v>
      </c>
      <c r="B10" s="34" t="s">
        <v>25</v>
      </c>
      <c r="C10" s="29" t="s">
        <v>31</v>
      </c>
      <c r="D10" s="10" t="s">
        <v>14</v>
      </c>
      <c r="E10" s="11">
        <v>2200</v>
      </c>
      <c r="F10" s="7">
        <v>325</v>
      </c>
      <c r="G10" s="7">
        <v>300</v>
      </c>
      <c r="H10" s="7">
        <v>320</v>
      </c>
      <c r="I10" s="7">
        <f t="shared" si="0"/>
        <v>315</v>
      </c>
      <c r="J10" s="7">
        <f>SUM(I10*E10)</f>
        <v>693000</v>
      </c>
      <c r="K10" s="8"/>
      <c r="P10" s="12"/>
    </row>
    <row r="11" spans="1:16" ht="165" customHeight="1">
      <c r="A11" s="9">
        <v>5</v>
      </c>
      <c r="B11" s="34" t="s">
        <v>26</v>
      </c>
      <c r="C11" s="29" t="s">
        <v>33</v>
      </c>
      <c r="D11" s="10" t="s">
        <v>24</v>
      </c>
      <c r="E11" s="11">
        <v>330</v>
      </c>
      <c r="F11" s="7">
        <v>205</v>
      </c>
      <c r="G11" s="7">
        <v>48</v>
      </c>
      <c r="H11" s="7">
        <v>200</v>
      </c>
      <c r="I11" s="7">
        <v>151</v>
      </c>
      <c r="J11" s="7">
        <v>49830</v>
      </c>
      <c r="K11" s="8"/>
      <c r="P11" s="12"/>
    </row>
    <row r="12" spans="1:16" ht="15.75">
      <c r="A12" s="45" t="s">
        <v>17</v>
      </c>
      <c r="B12" s="46"/>
      <c r="C12" s="47"/>
      <c r="D12" s="46"/>
      <c r="E12" s="46"/>
      <c r="F12" s="46"/>
      <c r="G12" s="46"/>
      <c r="H12" s="46"/>
      <c r="I12" s="46"/>
      <c r="J12" s="13">
        <f>SUM(J7:J11)</f>
        <v>3127630.5</v>
      </c>
      <c r="K12" s="8"/>
    </row>
    <row r="13" spans="1:16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6" ht="36" customHeight="1">
      <c r="A14" s="51" t="s">
        <v>28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6" s="16" customFormat="1" ht="18.75" hidden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15"/>
    </row>
    <row r="16" spans="1:16" s="21" customFormat="1" ht="15.75" customHeight="1">
      <c r="A16" s="17" t="s">
        <v>10</v>
      </c>
      <c r="B16" s="48" t="s">
        <v>19</v>
      </c>
      <c r="C16" s="49"/>
      <c r="D16" s="18"/>
      <c r="E16" s="19"/>
      <c r="F16" s="19"/>
      <c r="G16" s="19"/>
      <c r="H16" s="19"/>
      <c r="I16" s="19"/>
      <c r="J16" s="19"/>
      <c r="K16" s="20"/>
    </row>
    <row r="17" spans="1:11" s="21" customFormat="1" ht="15.75">
      <c r="A17" s="17" t="s">
        <v>11</v>
      </c>
      <c r="B17" s="48" t="s">
        <v>20</v>
      </c>
      <c r="C17" s="50"/>
      <c r="D17" s="18"/>
      <c r="E17" s="19"/>
      <c r="F17" s="19"/>
      <c r="G17" s="19"/>
      <c r="H17" s="19"/>
      <c r="I17" s="19"/>
      <c r="J17" s="19"/>
    </row>
    <row r="18" spans="1:11" s="21" customFormat="1" ht="15.75">
      <c r="A18" s="22" t="s">
        <v>12</v>
      </c>
      <c r="B18" s="48" t="s">
        <v>19</v>
      </c>
      <c r="C18" s="50"/>
      <c r="D18" s="18"/>
      <c r="E18" s="19"/>
      <c r="F18" s="19"/>
      <c r="G18" s="19"/>
      <c r="H18" s="19"/>
      <c r="I18" s="19"/>
      <c r="J18" s="19"/>
    </row>
    <row r="19" spans="1:11" s="21" customFormat="1" ht="15.75">
      <c r="A19" s="14"/>
      <c r="B19" s="23" t="s">
        <v>18</v>
      </c>
      <c r="C19" s="14"/>
      <c r="D19" s="14"/>
      <c r="E19" s="14"/>
      <c r="F19" s="14"/>
      <c r="G19" s="14"/>
      <c r="H19" s="14"/>
      <c r="I19" s="14"/>
      <c r="J19" s="14"/>
    </row>
    <row r="20" spans="1:11" s="21" customFormat="1" ht="15.75">
      <c r="A20" s="14"/>
      <c r="B20" s="24" t="s">
        <v>23</v>
      </c>
      <c r="C20" s="23"/>
      <c r="D20" s="25"/>
      <c r="E20" s="14"/>
      <c r="F20" s="14"/>
      <c r="G20" s="14"/>
      <c r="H20" s="14"/>
      <c r="I20" s="14"/>
      <c r="J20" s="14"/>
      <c r="K20" s="20"/>
    </row>
    <row r="21" spans="1:11" s="21" customFormat="1" ht="15.75">
      <c r="A21" s="14"/>
      <c r="B21" s="23" t="s">
        <v>21</v>
      </c>
      <c r="C21" s="23"/>
      <c r="D21" s="23"/>
      <c r="E21" s="14"/>
      <c r="F21" s="14"/>
      <c r="G21" s="14"/>
      <c r="H21" s="14"/>
      <c r="I21" s="14"/>
      <c r="J21" s="14"/>
      <c r="K21" s="20"/>
    </row>
    <row r="22" spans="1:11" s="21" customFormat="1" ht="15.75">
      <c r="A22" s="14"/>
      <c r="B22" s="23" t="s">
        <v>22</v>
      </c>
      <c r="C22" s="23"/>
      <c r="D22" s="26"/>
      <c r="E22" s="14"/>
      <c r="F22" s="14"/>
      <c r="G22" s="14"/>
      <c r="H22" s="14"/>
      <c r="I22" s="14"/>
      <c r="J22" s="14"/>
      <c r="K22" s="20"/>
    </row>
    <row r="23" spans="1:11" s="21" customFormat="1">
      <c r="A23"/>
      <c r="B23"/>
      <c r="C23"/>
      <c r="D23"/>
      <c r="E23"/>
      <c r="F23"/>
      <c r="G23"/>
      <c r="H23"/>
      <c r="I23"/>
      <c r="J23"/>
      <c r="K23" s="20"/>
    </row>
  </sheetData>
  <mergeCells count="16">
    <mergeCell ref="A12:I12"/>
    <mergeCell ref="B16:C16"/>
    <mergeCell ref="B17:C17"/>
    <mergeCell ref="B18:C18"/>
    <mergeCell ref="A14:J14"/>
    <mergeCell ref="A1:K1"/>
    <mergeCell ref="A3:F3"/>
    <mergeCell ref="A2:G2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2016-12-02T11:47:42Z</dcterms:modified>
</cp:coreProperties>
</file>