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Мои документы\Муниципальные закупки\Закупки 2023\4 квартал\ЭА - поставка накопителей для СВТ\"/>
    </mc:Choice>
  </mc:AlternateContent>
  <bookViews>
    <workbookView xWindow="0" yWindow="0" windowWidth="16380" windowHeight="8190" tabRatio="161"/>
  </bookViews>
  <sheets>
    <sheet name="Лист2" sheetId="1" r:id="rId1"/>
  </sheets>
  <definedNames>
    <definedName name="_xlnm.Print_Titles" localSheetId="0">Лист2!$9:$10</definedName>
    <definedName name="_xlnm.Print_Area" localSheetId="0">Лист2!$A$1:$H$23</definedName>
  </definedNames>
  <calcPr calcId="152511"/>
</workbook>
</file>

<file path=xl/calcChain.xml><?xml version="1.0" encoding="utf-8"?>
<calcChain xmlns="http://schemas.openxmlformats.org/spreadsheetml/2006/main">
  <c r="H15" i="1" l="1"/>
  <c r="H17" i="1" s="1"/>
  <c r="F15" i="1"/>
  <c r="F16" i="1" s="1"/>
  <c r="E15" i="1"/>
  <c r="E16" i="1" s="1"/>
  <c r="D15" i="1"/>
  <c r="D16" i="1" s="1"/>
  <c r="C15" i="1"/>
  <c r="C16" i="1" s="1"/>
  <c r="B15" i="1"/>
  <c r="B16" i="1" s="1"/>
  <c r="G14" i="1"/>
</calcChain>
</file>

<file path=xl/sharedStrings.xml><?xml version="1.0" encoding="utf-8"?>
<sst xmlns="http://schemas.openxmlformats.org/spreadsheetml/2006/main" count="39" uniqueCount="35">
  <si>
    <t>Категории</t>
  </si>
  <si>
    <t>Цены / поставщики</t>
  </si>
  <si>
    <t>Средняя</t>
  </si>
  <si>
    <t>Начальная</t>
  </si>
  <si>
    <t>Х</t>
  </si>
  <si>
    <t>Количество ед. товара</t>
  </si>
  <si>
    <t>Итого</t>
  </si>
  <si>
    <t>Итого по поставщикам:</t>
  </si>
  <si>
    <t>Обоснование начальной (максимальной) цены контракта</t>
  </si>
  <si>
    <t xml:space="preserve">Способ размещения заказа: </t>
  </si>
  <si>
    <t>Предмет муниципального контракта:</t>
  </si>
  <si>
    <t>цена, руб</t>
  </si>
  <si>
    <t>Начальная (максимальная) цена контракта:</t>
  </si>
  <si>
    <t>Исполнитель: Работник контрактной службы, тел. 5-00-61</t>
  </si>
  <si>
    <t>О.В.Дергилев</t>
  </si>
  <si>
    <t>Поставщик 1:</t>
  </si>
  <si>
    <t>Поставщик 2:</t>
  </si>
  <si>
    <t>Поставщик 3:</t>
  </si>
  <si>
    <t>Метод определения и обоснования начальной (максимальной) цены контракта:</t>
  </si>
  <si>
    <t>метод сопоставимых рыночных цен (анализа рынка)</t>
  </si>
  <si>
    <t xml:space="preserve">аукцион в электронной форме
</t>
  </si>
  <si>
    <t>к извещению об осуществлении закупки</t>
  </si>
  <si>
    <t>Приложение 2</t>
  </si>
  <si>
    <t>штук</t>
  </si>
  <si>
    <t xml:space="preserve">Код ОКПД2:
</t>
  </si>
  <si>
    <t>Наименование товара</t>
  </si>
  <si>
    <t>Технические характеристики товара</t>
  </si>
  <si>
    <t>Цена за ед. товара, руб</t>
  </si>
  <si>
    <t xml:space="preserve">26.20.21.110-
00000002
</t>
  </si>
  <si>
    <t>поставка накопителей для средств вычислительной техники</t>
  </si>
  <si>
    <t>Накопитель данных внутренний</t>
  </si>
  <si>
    <t xml:space="preserve">- наличие интерфейсов: SATA III;
- объём накопителя: ≥ 512 Гигабайт;
- скорость записи: ≥ 500 Мегабайт в секунду;
- скорость чтения: ≥ 500 Мегабайт в секунду;
- тип устройства: SSD;
- форм-фактор: 2,5 дюйм.
</t>
  </si>
  <si>
    <t>Дата составления: 03.10.2023</t>
  </si>
  <si>
    <t>коммерческое предложение от 03.10.2023 № б/н</t>
  </si>
  <si>
    <t>коммерческое предложение от 03.10.2023 № 1/10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</si>
</sst>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"/>
      <family val="2"/>
      <charset val="204"/>
    </font>
    <font>
      <sz val="12"/>
      <name val="PT Astra Serif"/>
      <family val="1"/>
      <charset val="204"/>
    </font>
    <font>
      <b/>
      <sz val="12"/>
      <name val="PT Astra Serif"/>
      <family val="1"/>
      <charset val="204"/>
    </font>
    <font>
      <sz val="10"/>
      <name val="PT Astra Serif"/>
      <family val="1"/>
      <charset val="204"/>
    </font>
    <font>
      <sz val="11"/>
      <name val="PT Astra Serif"/>
      <family val="1"/>
      <charset val="204"/>
    </font>
    <font>
      <b/>
      <sz val="9"/>
      <name val="PT Astra Serif"/>
      <family val="1"/>
      <charset val="204"/>
    </font>
    <font>
      <b/>
      <sz val="10"/>
      <name val="PT Astra Serif"/>
      <family val="1"/>
      <charset val="204"/>
    </font>
    <font>
      <sz val="9"/>
      <name val="PT Astra Serif"/>
      <family val="1"/>
      <charset val="204"/>
    </font>
    <font>
      <b/>
      <sz val="11"/>
      <name val="PT Astra Serif"/>
      <family val="1"/>
      <charset val="204"/>
    </font>
    <font>
      <sz val="12"/>
      <color rgb="FF000000"/>
      <name val="PT Astra Serif"/>
      <family val="1"/>
      <charset val="204"/>
    </font>
    <font>
      <sz val="7"/>
      <name val="PT Astra Serif"/>
      <family val="1"/>
      <charset val="204"/>
    </font>
    <font>
      <b/>
      <sz val="12"/>
      <color rgb="FF000099"/>
      <name val="PT Astra Serif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1" fillId="0" borderId="0" xfId="0" applyFont="1" applyAlignment="1">
      <alignment horizontal="left" vertical="top"/>
    </xf>
    <xf numFmtId="0" fontId="1" fillId="0" borderId="0" xfId="0" applyFont="1" applyBorder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1" fillId="0" borderId="0" xfId="0" applyFont="1" applyAlignment="1">
      <alignment vertical="top" wrapText="1"/>
    </xf>
    <xf numFmtId="0" fontId="3" fillId="0" borderId="0" xfId="0" applyFont="1" applyAlignment="1">
      <alignment vertical="top" wrapText="1"/>
    </xf>
    <xf numFmtId="0" fontId="4" fillId="0" borderId="3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3" borderId="5" xfId="0" applyFont="1" applyFill="1" applyBorder="1" applyAlignment="1">
      <alignment horizontal="center" vertical="center"/>
    </xf>
    <xf numFmtId="0" fontId="3" fillId="0" borderId="1" xfId="0" applyFont="1" applyBorder="1" applyAlignment="1">
      <alignment vertical="top" wrapText="1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" fontId="4" fillId="0" borderId="1" xfId="0" applyNumberFormat="1" applyFont="1" applyBorder="1" applyAlignment="1">
      <alignment vertical="top"/>
    </xf>
    <xf numFmtId="0" fontId="3" fillId="0" borderId="1" xfId="0" applyFont="1" applyBorder="1" applyAlignment="1">
      <alignment horizontal="center"/>
    </xf>
    <xf numFmtId="4" fontId="4" fillId="0" borderId="6" xfId="0" applyNumberFormat="1" applyFont="1" applyBorder="1"/>
    <xf numFmtId="4" fontId="4" fillId="2" borderId="1" xfId="0" applyNumberFormat="1" applyFont="1" applyFill="1" applyBorder="1"/>
    <xf numFmtId="0" fontId="5" fillId="0" borderId="15" xfId="0" applyFont="1" applyFill="1" applyBorder="1" applyAlignment="1">
      <alignment horizontal="center" vertical="center" wrapText="1"/>
    </xf>
    <xf numFmtId="4" fontId="6" fillId="0" borderId="15" xfId="0" applyNumberFormat="1" applyFont="1" applyBorder="1" applyAlignment="1">
      <alignment horizontal="right" vertical="center" wrapText="1"/>
    </xf>
    <xf numFmtId="0" fontId="7" fillId="0" borderId="15" xfId="0" applyFont="1" applyBorder="1" applyAlignment="1">
      <alignment horizontal="center" vertical="center" wrapText="1"/>
    </xf>
    <xf numFmtId="0" fontId="4" fillId="0" borderId="0" xfId="0" applyFont="1" applyAlignment="1"/>
    <xf numFmtId="0" fontId="4" fillId="0" borderId="0" xfId="0" applyFont="1" applyAlignment="1">
      <alignment horizontal="right"/>
    </xf>
    <xf numFmtId="4" fontId="8" fillId="0" borderId="0" xfId="0" applyNumberFormat="1" applyFont="1" applyAlignment="1"/>
    <xf numFmtId="4" fontId="8" fillId="0" borderId="0" xfId="0" applyNumberFormat="1" applyFont="1"/>
    <xf numFmtId="0" fontId="4" fillId="0" borderId="0" xfId="0" applyFont="1"/>
    <xf numFmtId="0" fontId="4" fillId="4" borderId="0" xfId="0" applyFont="1" applyFill="1" applyAlignment="1"/>
    <xf numFmtId="0" fontId="4" fillId="4" borderId="0" xfId="0" applyFont="1" applyFill="1"/>
    <xf numFmtId="0" fontId="3" fillId="0" borderId="0" xfId="0" applyFont="1" applyAlignment="1"/>
    <xf numFmtId="3" fontId="3" fillId="0" borderId="0" xfId="0" applyNumberFormat="1" applyFont="1" applyAlignment="1">
      <alignment horizontal="center"/>
    </xf>
    <xf numFmtId="0" fontId="9" fillId="0" borderId="0" xfId="0" applyFont="1" applyAlignment="1">
      <alignment horizontal="right" vertical="center"/>
    </xf>
    <xf numFmtId="0" fontId="3" fillId="0" borderId="14" xfId="0" applyFont="1" applyBorder="1" applyAlignment="1">
      <alignment vertical="center"/>
    </xf>
    <xf numFmtId="0" fontId="3" fillId="4" borderId="17" xfId="0" applyFont="1" applyFill="1" applyBorder="1" applyAlignment="1">
      <alignment horizontal="center" vertical="top" wrapText="1"/>
    </xf>
    <xf numFmtId="0" fontId="3" fillId="4" borderId="19" xfId="0" applyFont="1" applyFill="1" applyBorder="1" applyAlignment="1">
      <alignment vertical="top" wrapText="1"/>
    </xf>
    <xf numFmtId="0" fontId="3" fillId="4" borderId="21" xfId="0" applyFont="1" applyFill="1" applyBorder="1" applyAlignment="1">
      <alignment vertical="top" wrapText="1"/>
    </xf>
    <xf numFmtId="4" fontId="4" fillId="4" borderId="23" xfId="0" applyNumberFormat="1" applyFont="1" applyFill="1" applyBorder="1" applyAlignment="1">
      <alignment vertical="top" wrapText="1"/>
    </xf>
    <xf numFmtId="4" fontId="4" fillId="4" borderId="1" xfId="0" applyNumberFormat="1" applyFont="1" applyFill="1" applyBorder="1" applyAlignment="1">
      <alignment vertical="top" wrapText="1"/>
    </xf>
    <xf numFmtId="0" fontId="3" fillId="0" borderId="13" xfId="0" applyFont="1" applyBorder="1" applyAlignment="1">
      <alignment vertical="top"/>
    </xf>
    <xf numFmtId="0" fontId="11" fillId="4" borderId="0" xfId="0" applyFont="1" applyFill="1" applyBorder="1" applyAlignment="1">
      <alignment vertical="top" wrapText="1"/>
    </xf>
    <xf numFmtId="0" fontId="4" fillId="4" borderId="0" xfId="0" applyFont="1" applyFill="1" applyAlignment="1">
      <alignment horizontal="right" vertical="top"/>
    </xf>
    <xf numFmtId="0" fontId="1" fillId="0" borderId="0" xfId="0" applyFont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11" fillId="4" borderId="16" xfId="0" applyFont="1" applyFill="1" applyBorder="1" applyAlignment="1">
      <alignment horizontal="left" vertical="top" wrapText="1"/>
    </xf>
    <xf numFmtId="0" fontId="1" fillId="0" borderId="16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center" vertical="center"/>
    </xf>
    <xf numFmtId="0" fontId="4" fillId="4" borderId="0" xfId="0" applyFont="1" applyFill="1" applyAlignment="1">
      <alignment horizontal="left" vertical="top" wrapText="1"/>
    </xf>
    <xf numFmtId="0" fontId="3" fillId="3" borderId="20" xfId="0" applyFont="1" applyFill="1" applyBorder="1" applyAlignment="1">
      <alignment horizontal="left" vertical="top" wrapText="1"/>
    </xf>
    <xf numFmtId="0" fontId="3" fillId="0" borderId="12" xfId="0" applyFont="1" applyBorder="1" applyAlignment="1">
      <alignment horizontal="right" vertical="top"/>
    </xf>
    <xf numFmtId="0" fontId="3" fillId="0" borderId="13" xfId="0" applyFont="1" applyBorder="1" applyAlignment="1">
      <alignment horizontal="right" vertical="top"/>
    </xf>
    <xf numFmtId="0" fontId="3" fillId="4" borderId="11" xfId="0" applyFont="1" applyFill="1" applyBorder="1" applyAlignment="1">
      <alignment horizontal="center" vertical="top" wrapText="1"/>
    </xf>
    <xf numFmtId="0" fontId="3" fillId="4" borderId="18" xfId="0" applyFont="1" applyFill="1" applyBorder="1" applyAlignment="1">
      <alignment horizontal="center" vertical="top"/>
    </xf>
    <xf numFmtId="49" fontId="10" fillId="4" borderId="22" xfId="0" applyNumberFormat="1" applyFont="1" applyFill="1" applyBorder="1" applyAlignment="1">
      <alignment horizontal="left" vertical="top" wrapText="1"/>
    </xf>
    <xf numFmtId="49" fontId="10" fillId="4" borderId="10" xfId="0" applyNumberFormat="1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E6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tabSelected="1" topLeftCell="A7" zoomScale="160" zoomScaleNormal="160" zoomScaleSheetLayoutView="100" workbookViewId="0">
      <selection activeCell="B14" sqref="B14"/>
    </sheetView>
  </sheetViews>
  <sheetFormatPr defaultColWidth="11.5703125" defaultRowHeight="12.75" x14ac:dyDescent="0.2"/>
  <cols>
    <col min="1" max="1" width="19.7109375" style="3" customWidth="1"/>
    <col min="2" max="6" width="11" style="3" customWidth="1"/>
    <col min="7" max="7" width="12.7109375" style="3" customWidth="1"/>
    <col min="8" max="8" width="11.140625" style="3" customWidth="1"/>
    <col min="9" max="12" width="11.5703125" style="34"/>
    <col min="13" max="16384" width="11.5703125" style="3"/>
  </cols>
  <sheetData>
    <row r="1" spans="1:12" ht="15.75" x14ac:dyDescent="0.2">
      <c r="G1" s="35"/>
      <c r="H1" s="35" t="s">
        <v>22</v>
      </c>
    </row>
    <row r="2" spans="1:12" ht="15.75" x14ac:dyDescent="0.2">
      <c r="G2" s="35"/>
      <c r="H2" s="35" t="s">
        <v>21</v>
      </c>
    </row>
    <row r="4" spans="1:12" ht="15.75" x14ac:dyDescent="0.25">
      <c r="A4" s="1"/>
      <c r="B4" s="1"/>
      <c r="C4" s="1"/>
      <c r="D4" s="2" t="s">
        <v>8</v>
      </c>
      <c r="E4" s="2"/>
      <c r="F4" s="1"/>
      <c r="G4" s="1"/>
      <c r="H4" s="1"/>
      <c r="I4" s="3"/>
      <c r="J4" s="3"/>
      <c r="K4" s="3"/>
      <c r="L4" s="3"/>
    </row>
    <row r="5" spans="1:12" ht="15.75" x14ac:dyDescent="0.25">
      <c r="A5" s="1"/>
      <c r="B5" s="1"/>
      <c r="C5" s="1"/>
      <c r="D5" s="2"/>
      <c r="E5" s="2"/>
      <c r="F5" s="1"/>
      <c r="G5" s="1"/>
      <c r="H5" s="1"/>
      <c r="I5" s="3"/>
      <c r="J5" s="3"/>
      <c r="K5" s="3"/>
      <c r="L5" s="3"/>
    </row>
    <row r="6" spans="1:12" ht="15.75" customHeight="1" x14ac:dyDescent="0.25">
      <c r="A6" s="4" t="s">
        <v>9</v>
      </c>
      <c r="B6" s="4"/>
      <c r="C6" s="45" t="s">
        <v>20</v>
      </c>
      <c r="D6" s="45"/>
      <c r="E6" s="45"/>
      <c r="F6" s="45"/>
      <c r="G6" s="45"/>
      <c r="H6" s="45"/>
      <c r="I6" s="1"/>
      <c r="J6" s="1"/>
      <c r="K6" s="3"/>
      <c r="L6" s="3"/>
    </row>
    <row r="7" spans="1:12" s="6" customFormat="1" ht="47.25" customHeight="1" x14ac:dyDescent="0.2">
      <c r="A7" s="46" t="s">
        <v>18</v>
      </c>
      <c r="B7" s="46"/>
      <c r="C7" s="46" t="s">
        <v>19</v>
      </c>
      <c r="D7" s="46"/>
      <c r="E7" s="46"/>
      <c r="F7" s="46"/>
      <c r="G7" s="46"/>
      <c r="H7" s="46"/>
      <c r="I7" s="5"/>
      <c r="J7" s="5"/>
    </row>
    <row r="8" spans="1:12" s="8" customFormat="1" ht="31.5" customHeight="1" x14ac:dyDescent="0.2">
      <c r="A8" s="48" t="s">
        <v>10</v>
      </c>
      <c r="B8" s="48"/>
      <c r="C8" s="47" t="s">
        <v>29</v>
      </c>
      <c r="D8" s="47"/>
      <c r="E8" s="47"/>
      <c r="F8" s="47"/>
      <c r="G8" s="47"/>
      <c r="H8" s="47"/>
      <c r="I8" s="43"/>
      <c r="J8" s="7"/>
    </row>
    <row r="9" spans="1:12" ht="15" x14ac:dyDescent="0.25">
      <c r="A9" s="9" t="s">
        <v>0</v>
      </c>
      <c r="B9" s="49" t="s">
        <v>1</v>
      </c>
      <c r="C9" s="49"/>
      <c r="D9" s="49"/>
      <c r="E9" s="49"/>
      <c r="F9" s="49"/>
      <c r="G9" s="10" t="s">
        <v>2</v>
      </c>
      <c r="H9" s="11" t="s">
        <v>3</v>
      </c>
      <c r="I9" s="3"/>
      <c r="J9" s="3"/>
      <c r="K9" s="3"/>
      <c r="L9" s="3"/>
    </row>
    <row r="10" spans="1:12" ht="15.75" thickBot="1" x14ac:dyDescent="0.3">
      <c r="A10" s="12"/>
      <c r="B10" s="13">
        <v>1</v>
      </c>
      <c r="C10" s="13">
        <v>2</v>
      </c>
      <c r="D10" s="13">
        <v>3</v>
      </c>
      <c r="E10" s="13">
        <v>4</v>
      </c>
      <c r="F10" s="13">
        <v>5</v>
      </c>
      <c r="G10" s="14" t="s">
        <v>11</v>
      </c>
      <c r="H10" s="14" t="s">
        <v>11</v>
      </c>
      <c r="I10" s="3"/>
      <c r="J10" s="3"/>
      <c r="K10" s="3"/>
      <c r="L10" s="3"/>
    </row>
    <row r="11" spans="1:12" ht="12.75" customHeight="1" x14ac:dyDescent="0.2">
      <c r="A11" s="38" t="s">
        <v>25</v>
      </c>
      <c r="B11" s="51" t="s">
        <v>30</v>
      </c>
      <c r="C11" s="51"/>
      <c r="D11" s="51"/>
      <c r="E11" s="51"/>
      <c r="F11" s="51"/>
      <c r="G11" s="37" t="s">
        <v>24</v>
      </c>
      <c r="H11" s="15" t="s">
        <v>4</v>
      </c>
      <c r="I11" s="3"/>
      <c r="J11" s="3"/>
      <c r="K11" s="3"/>
      <c r="L11" s="3"/>
    </row>
    <row r="12" spans="1:12" ht="13.5" customHeight="1" x14ac:dyDescent="0.2">
      <c r="A12" s="16" t="s">
        <v>5</v>
      </c>
      <c r="B12" s="52">
        <v>10</v>
      </c>
      <c r="C12" s="53"/>
      <c r="D12" s="53"/>
      <c r="E12" s="42" t="s">
        <v>23</v>
      </c>
      <c r="F12" s="36"/>
      <c r="G12" s="54" t="s">
        <v>28</v>
      </c>
      <c r="H12" s="17" t="s">
        <v>4</v>
      </c>
      <c r="I12" s="3"/>
      <c r="J12" s="3"/>
      <c r="K12" s="3"/>
      <c r="L12" s="3"/>
    </row>
    <row r="13" spans="1:12" ht="62.25" customHeight="1" x14ac:dyDescent="0.2">
      <c r="A13" s="39" t="s">
        <v>26</v>
      </c>
      <c r="B13" s="56" t="s">
        <v>31</v>
      </c>
      <c r="C13" s="57"/>
      <c r="D13" s="57"/>
      <c r="E13" s="57"/>
      <c r="F13" s="57"/>
      <c r="G13" s="55"/>
      <c r="H13" s="18" t="s">
        <v>4</v>
      </c>
      <c r="I13" s="3"/>
      <c r="J13" s="3"/>
      <c r="K13" s="3"/>
      <c r="L13" s="3"/>
    </row>
    <row r="14" spans="1:12" ht="15" x14ac:dyDescent="0.2">
      <c r="A14" s="39" t="s">
        <v>27</v>
      </c>
      <c r="B14" s="40">
        <v>3100</v>
      </c>
      <c r="C14" s="41">
        <v>3000</v>
      </c>
      <c r="D14" s="41">
        <v>3410</v>
      </c>
      <c r="E14" s="41"/>
      <c r="F14" s="41"/>
      <c r="G14" s="19">
        <f>SUM(B14:F14)/3</f>
        <v>3170</v>
      </c>
      <c r="H14" s="19">
        <v>3170</v>
      </c>
      <c r="I14" s="3"/>
      <c r="J14" s="3"/>
      <c r="K14" s="3"/>
      <c r="L14" s="3"/>
    </row>
    <row r="15" spans="1:12" ht="15.75" thickBot="1" x14ac:dyDescent="0.3">
      <c r="A15" s="20" t="s">
        <v>6</v>
      </c>
      <c r="B15" s="21">
        <f>B14*$B12</f>
        <v>31000</v>
      </c>
      <c r="C15" s="21">
        <f>C14*$B12</f>
        <v>30000</v>
      </c>
      <c r="D15" s="21">
        <f>D14*$B12</f>
        <v>34100</v>
      </c>
      <c r="E15" s="21">
        <f>E14*$B12</f>
        <v>0</v>
      </c>
      <c r="F15" s="21">
        <f>F14*$B12</f>
        <v>0</v>
      </c>
      <c r="G15" s="21"/>
      <c r="H15" s="22">
        <f>H14*$B12</f>
        <v>31700</v>
      </c>
      <c r="I15" s="3"/>
      <c r="J15" s="3"/>
      <c r="K15" s="3"/>
      <c r="L15" s="3"/>
    </row>
    <row r="16" spans="1:12" ht="13.5" thickBot="1" x14ac:dyDescent="0.25">
      <c r="A16" s="23" t="s">
        <v>7</v>
      </c>
      <c r="B16" s="24">
        <f t="shared" ref="B16" si="0">B15</f>
        <v>31000</v>
      </c>
      <c r="C16" s="24">
        <f>C15</f>
        <v>30000</v>
      </c>
      <c r="D16" s="24">
        <f t="shared" ref="D16:F16" si="1">D15</f>
        <v>34100</v>
      </c>
      <c r="E16" s="24">
        <f t="shared" si="1"/>
        <v>0</v>
      </c>
      <c r="F16" s="24">
        <f t="shared" si="1"/>
        <v>0</v>
      </c>
      <c r="G16" s="25"/>
      <c r="H16" s="25"/>
      <c r="I16" s="3"/>
      <c r="J16" s="3"/>
      <c r="K16" s="3"/>
      <c r="L16" s="3"/>
    </row>
    <row r="17" spans="1:13" s="30" customFormat="1" ht="15" x14ac:dyDescent="0.25">
      <c r="A17" s="31" t="s">
        <v>32</v>
      </c>
      <c r="B17" s="26"/>
      <c r="C17" s="26"/>
      <c r="D17" s="26"/>
      <c r="E17" s="26"/>
      <c r="F17" s="26"/>
      <c r="G17" s="27" t="s">
        <v>12</v>
      </c>
      <c r="H17" s="28">
        <f>H15</f>
        <v>31700</v>
      </c>
      <c r="I17" s="29"/>
      <c r="J17" s="29"/>
      <c r="K17" s="29"/>
      <c r="L17" s="29"/>
      <c r="M17" s="29"/>
    </row>
    <row r="18" spans="1:13" s="30" customFormat="1" ht="15" x14ac:dyDescent="0.25">
      <c r="A18" s="26"/>
      <c r="B18" s="26"/>
      <c r="C18" s="26"/>
      <c r="D18" s="26"/>
      <c r="E18" s="26"/>
      <c r="F18" s="26"/>
      <c r="G18" s="27"/>
      <c r="H18" s="28"/>
      <c r="I18" s="29"/>
      <c r="J18" s="29"/>
      <c r="K18" s="29"/>
      <c r="L18" s="29"/>
      <c r="M18" s="29"/>
    </row>
    <row r="19" spans="1:13" s="32" customFormat="1" ht="15" customHeight="1" x14ac:dyDescent="0.25">
      <c r="A19" s="44" t="s">
        <v>15</v>
      </c>
      <c r="B19" s="50" t="s">
        <v>33</v>
      </c>
      <c r="C19" s="50"/>
      <c r="D19" s="50"/>
      <c r="E19" s="50"/>
      <c r="F19" s="50"/>
      <c r="G19" s="50"/>
      <c r="H19" s="50"/>
    </row>
    <row r="20" spans="1:13" s="32" customFormat="1" ht="15" customHeight="1" x14ac:dyDescent="0.25">
      <c r="A20" s="44" t="s">
        <v>16</v>
      </c>
      <c r="B20" s="50" t="s">
        <v>33</v>
      </c>
      <c r="C20" s="50"/>
      <c r="D20" s="50"/>
      <c r="E20" s="50"/>
      <c r="F20" s="50"/>
      <c r="G20" s="50"/>
      <c r="H20" s="50"/>
    </row>
    <row r="21" spans="1:13" s="32" customFormat="1" ht="15" customHeight="1" x14ac:dyDescent="0.25">
      <c r="A21" s="44" t="s">
        <v>17</v>
      </c>
      <c r="B21" s="50" t="s">
        <v>34</v>
      </c>
      <c r="C21" s="50"/>
      <c r="D21" s="50"/>
      <c r="E21" s="50"/>
      <c r="F21" s="50"/>
      <c r="G21" s="50"/>
      <c r="H21" s="50"/>
    </row>
    <row r="22" spans="1:13" s="30" customFormat="1" ht="15" x14ac:dyDescent="0.25">
      <c r="A22" s="26"/>
      <c r="B22" s="26"/>
      <c r="C22" s="26"/>
      <c r="D22" s="26"/>
      <c r="E22" s="26"/>
      <c r="F22" s="26"/>
      <c r="G22" s="26"/>
      <c r="H22" s="26"/>
    </row>
    <row r="23" spans="1:13" ht="15" x14ac:dyDescent="0.25">
      <c r="A23" s="26" t="s">
        <v>13</v>
      </c>
      <c r="B23" s="33"/>
      <c r="C23" s="33"/>
      <c r="D23" s="33"/>
      <c r="E23" s="33"/>
      <c r="F23" s="33"/>
      <c r="G23" s="33"/>
      <c r="H23" s="27" t="s">
        <v>14</v>
      </c>
      <c r="I23" s="3"/>
      <c r="J23" s="3"/>
      <c r="K23" s="3"/>
      <c r="L23" s="3"/>
    </row>
  </sheetData>
  <sheetProtection selectLockedCells="1" selectUnlockedCells="1"/>
  <mergeCells count="13">
    <mergeCell ref="B9:F9"/>
    <mergeCell ref="B20:H20"/>
    <mergeCell ref="B21:H21"/>
    <mergeCell ref="B19:H19"/>
    <mergeCell ref="B11:F11"/>
    <mergeCell ref="B12:D12"/>
    <mergeCell ref="G12:G13"/>
    <mergeCell ref="B13:F13"/>
    <mergeCell ref="C6:H6"/>
    <mergeCell ref="A7:B7"/>
    <mergeCell ref="C7:H7"/>
    <mergeCell ref="C8:H8"/>
    <mergeCell ref="A8:B8"/>
  </mergeCells>
  <pageMargins left="0.6692913385826772" right="7.874015748031496E-2" top="0.23622047244094491" bottom="0.27559055118110237" header="0.51181102362204722" footer="0.51181102362204722"/>
  <pageSetup paperSize="9" scale="95" firstPageNumber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Лист2</vt:lpstr>
      <vt:lpstr>Лист2!Заголовки_для_печати</vt:lpstr>
      <vt:lpstr>Лист2!Область_печати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Дергилев Олег Владимирович</cp:lastModifiedBy>
  <cp:lastPrinted>2022-05-25T10:39:55Z</cp:lastPrinted>
  <dcterms:created xsi:type="dcterms:W3CDTF">2012-04-02T10:33:59Z</dcterms:created>
  <dcterms:modified xsi:type="dcterms:W3CDTF">2023-10-04T05:46:17Z</dcterms:modified>
</cp:coreProperties>
</file>