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молочных продуктов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цельное'!$A$1:$J$27</definedName>
  </definedNames>
  <calcPr calcId="162913"/>
</workbook>
</file>

<file path=xl/calcChain.xml><?xml version="1.0" encoding="utf-8"?>
<calcChain xmlns="http://schemas.openxmlformats.org/spreadsheetml/2006/main">
  <c r="J16" i="14" l="1"/>
  <c r="J14" i="14"/>
  <c r="J12" i="14"/>
  <c r="J10" i="14"/>
  <c r="K7" i="15" l="1"/>
  <c r="L8" i="15" l="1"/>
  <c r="L9" i="15" s="1"/>
  <c r="J8" i="14" l="1"/>
  <c r="J17" i="14" s="1"/>
</calcChain>
</file>

<file path=xl/sharedStrings.xml><?xml version="1.0" encoding="utf-8"?>
<sst xmlns="http://schemas.openxmlformats.org/spreadsheetml/2006/main" count="69" uniqueCount="45">
  <si>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</si>
  <si>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</si>
  <si>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</si>
  <si>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</si>
  <si>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</si>
  <si>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</si>
  <si>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</si>
  <si>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</si>
  <si>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</si>
  <si>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</si>
  <si>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</si>
  <si>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</si>
  <si>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</si>
  <si>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</si>
  <si>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</si>
  <si>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</si>
  <si>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</si>
  <si>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</si>
  <si>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</si>
  <si>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</si>
  <si>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</si>
  <si>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</si>
  <si>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</si>
  <si>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</si>
  <si>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</si>
  <si>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</si>
  <si>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</si>
  <si>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</si>
  <si>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</si>
  <si>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</si>
  <si>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</si>
  <si>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</si>
  <si>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</si>
  <si>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</si>
  <si>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IV. Обоснование начальной (максимальной) цены гражданско-правового договора на поставку молочных продуктов</t>
  </si>
  <si>
    <t>Йогурт питьевой</t>
  </si>
  <si>
    <t>Ряженка</t>
  </si>
  <si>
    <t>Снежок</t>
  </si>
  <si>
    <t>Йогурт</t>
  </si>
  <si>
    <t>л.</t>
  </si>
  <si>
    <t>Коровье питьевое, цельное, с массовой долей жира не менее 3,2 % и не более 3,5 %.  ГОСТ-31450-2013, ТР ТС 033/2013. Срок годности не менее 36 ч. и не более 120 ч. Остаточный срок годности на момент поставки не менее 80 %</t>
  </si>
  <si>
    <t>Кисломолочный напиток, с добавлением фруктовых наполнителей, упаковка не менее 250 мл. и не более 1 л. ГОСТ 31981-2013, ТР ТС 033/2013. Срок годности не менее 5 сут. и более  30 сут. Остаточный срок годности на момент поставки не менее 80 %</t>
  </si>
  <si>
    <t>Кисломолочный напиток, упаковка не менее 250 мл. и не более 500 мл. ГОСТ 31455-2012, ТР ТС 033/2013. Срок годности не менее 5 сут. и не более  20 сут. Остаточный срок годности на момент поставки не менее 80 %.</t>
  </si>
  <si>
    <t>Кисломолочный продукт, упаковка не менее 250 мл. не более 500 г.   ГОСТ 31981-2013, ТР ТС 033/2013. Срок годности не менее 5 сут. и не более  20 сут. Остаточный срок годности на момент поставки не менее 80 %</t>
  </si>
  <si>
    <t>Сливочный, массовая доля жирности не менее 3,2% и не более 4 %, фасовка не менее 115 мл и не более 120 гр. ГОСТ 31981-2013, ТР ТС 033/2013. Срок годности не более 5 мес. Остаточный срок годности на момент поставки не менее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</si>
</sst>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4" zoomScale="80" zoomScaleNormal="80" workbookViewId="0">
      <selection activeCell="C15" sqref="C15"/>
    </sheetView>
  </sheetViews>
  <sheetFormatPr defaultRowHeight="15" x14ac:dyDescent="0.25"/>
  <cols>
    <col min="1" max="1" width="6" style="22" customWidth="1"/>
    <col min="2" max="2" width="20.7109375" style="45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3" customFormat="1" ht="26.25" customHeight="1" x14ac:dyDescent="0.2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9" t="s">
        <v>6</v>
      </c>
      <c r="J5" s="59" t="s">
        <v>7</v>
      </c>
    </row>
    <row r="6" spans="1:10" ht="25.5" customHeight="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26" t="s">
        <v>5</v>
      </c>
      <c r="I6" s="60"/>
      <c r="J6" s="60"/>
    </row>
    <row r="7" spans="1:10" ht="74.25" customHeight="1" x14ac:dyDescent="0.25">
      <c r="A7" s="10">
        <v>1</v>
      </c>
      <c r="B7" s="11" t="s">
        <v>16</v>
      </c>
      <c r="C7" s="11" t="s">
        <v>40</v>
      </c>
      <c r="D7" s="27" t="s">
        <v>39</v>
      </c>
      <c r="E7" s="28">
        <v>3000</v>
      </c>
      <c r="F7" s="29">
        <v>52</v>
      </c>
      <c r="G7" s="29">
        <v>53</v>
      </c>
      <c r="H7" s="29">
        <v>53</v>
      </c>
      <c r="I7" s="30">
        <v>52.66</v>
      </c>
      <c r="J7" s="13"/>
    </row>
    <row r="8" spans="1:10" x14ac:dyDescent="0.2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38">
        <f>I7*E7</f>
        <v>157980</v>
      </c>
    </row>
    <row r="9" spans="1:10" ht="74.25" customHeight="1" x14ac:dyDescent="0.25">
      <c r="A9" s="10">
        <v>2</v>
      </c>
      <c r="B9" s="11" t="s">
        <v>35</v>
      </c>
      <c r="C9" s="11" t="s">
        <v>41</v>
      </c>
      <c r="D9" s="27" t="s">
        <v>39</v>
      </c>
      <c r="E9" s="28">
        <v>800</v>
      </c>
      <c r="F9" s="29">
        <v>110</v>
      </c>
      <c r="G9" s="29">
        <v>125</v>
      </c>
      <c r="H9" s="29">
        <v>120</v>
      </c>
      <c r="I9" s="30">
        <v>118.33</v>
      </c>
      <c r="J9" s="41"/>
    </row>
    <row r="10" spans="1:10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38">
        <f>I9*E9</f>
        <v>94664</v>
      </c>
    </row>
    <row r="11" spans="1:10" ht="75" customHeight="1" x14ac:dyDescent="0.25">
      <c r="A11" s="10">
        <v>3</v>
      </c>
      <c r="B11" s="11" t="s">
        <v>36</v>
      </c>
      <c r="C11" s="11" t="s">
        <v>42</v>
      </c>
      <c r="D11" s="27" t="s">
        <v>39</v>
      </c>
      <c r="E11" s="28">
        <v>250</v>
      </c>
      <c r="F11" s="29">
        <v>80</v>
      </c>
      <c r="G11" s="29">
        <v>85</v>
      </c>
      <c r="H11" s="29">
        <v>80</v>
      </c>
      <c r="I11" s="30">
        <v>81.66</v>
      </c>
      <c r="J11" s="41"/>
    </row>
    <row r="12" spans="1:10" ht="14.25" customHeight="1" x14ac:dyDescent="0.2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38">
        <f>I11*E11</f>
        <v>20415</v>
      </c>
    </row>
    <row r="13" spans="1:10" ht="75.75" customHeight="1" x14ac:dyDescent="0.25">
      <c r="A13" s="10">
        <v>4</v>
      </c>
      <c r="B13" s="11" t="s">
        <v>37</v>
      </c>
      <c r="C13" s="11" t="s">
        <v>43</v>
      </c>
      <c r="D13" s="27" t="s">
        <v>39</v>
      </c>
      <c r="E13" s="28">
        <v>250</v>
      </c>
      <c r="F13" s="29">
        <v>80</v>
      </c>
      <c r="G13" s="29">
        <v>85</v>
      </c>
      <c r="H13" s="29">
        <v>80</v>
      </c>
      <c r="I13" s="30">
        <v>81.66</v>
      </c>
      <c r="J13" s="41"/>
    </row>
    <row r="14" spans="1:10" ht="14.25" customHeight="1" x14ac:dyDescent="0.25">
      <c r="A14" s="51" t="s">
        <v>12</v>
      </c>
      <c r="B14" s="51"/>
      <c r="C14" s="51"/>
      <c r="D14" s="51"/>
      <c r="E14" s="51"/>
      <c r="F14" s="51"/>
      <c r="G14" s="51"/>
      <c r="H14" s="51"/>
      <c r="I14" s="51"/>
      <c r="J14" s="38">
        <f>I13*E13</f>
        <v>20415</v>
      </c>
    </row>
    <row r="15" spans="1:10" ht="76.5" customHeight="1" x14ac:dyDescent="0.25">
      <c r="A15" s="10">
        <v>5</v>
      </c>
      <c r="B15" s="11" t="s">
        <v>38</v>
      </c>
      <c r="C15" s="11" t="s">
        <v>44</v>
      </c>
      <c r="D15" s="27" t="s">
        <v>18</v>
      </c>
      <c r="E15" s="28">
        <v>1800</v>
      </c>
      <c r="F15" s="29">
        <v>25</v>
      </c>
      <c r="G15" s="29">
        <v>29</v>
      </c>
      <c r="H15" s="29">
        <v>28</v>
      </c>
      <c r="I15" s="30">
        <v>27.33</v>
      </c>
      <c r="J15" s="41"/>
    </row>
    <row r="16" spans="1:10" ht="14.25" customHeight="1" x14ac:dyDescent="0.25">
      <c r="A16" s="51" t="s">
        <v>12</v>
      </c>
      <c r="B16" s="51"/>
      <c r="C16" s="51"/>
      <c r="D16" s="51"/>
      <c r="E16" s="51"/>
      <c r="F16" s="51"/>
      <c r="G16" s="51"/>
      <c r="H16" s="51"/>
      <c r="I16" s="51"/>
      <c r="J16" s="38">
        <f>I15*E15</f>
        <v>49194</v>
      </c>
    </row>
    <row r="17" spans="1:10" x14ac:dyDescent="0.25">
      <c r="A17" s="52" t="s">
        <v>15</v>
      </c>
      <c r="B17" s="53"/>
      <c r="C17" s="53"/>
      <c r="D17" s="53"/>
      <c r="E17" s="53"/>
      <c r="F17" s="53"/>
      <c r="G17" s="53"/>
      <c r="H17" s="53"/>
      <c r="I17" s="54"/>
      <c r="J17" s="46">
        <f>SUM(J8:J16)</f>
        <v>342668</v>
      </c>
    </row>
    <row r="18" spans="1:10" x14ac:dyDescent="0.25">
      <c r="A18" s="31"/>
      <c r="B18" s="42"/>
      <c r="C18" s="31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2">
        <v>1</v>
      </c>
      <c r="B19" s="48" t="s">
        <v>30</v>
      </c>
      <c r="C19" s="48"/>
      <c r="D19" s="48"/>
      <c r="E19" s="48"/>
      <c r="F19" s="48"/>
      <c r="G19" s="48"/>
      <c r="H19" s="48"/>
      <c r="I19" s="48"/>
      <c r="J19" s="48"/>
    </row>
    <row r="20" spans="1:10" ht="15.75" x14ac:dyDescent="0.25">
      <c r="A20" s="32">
        <v>2</v>
      </c>
      <c r="B20" s="48" t="s">
        <v>31</v>
      </c>
      <c r="C20" s="48"/>
      <c r="D20" s="48"/>
      <c r="E20" s="48"/>
      <c r="F20" s="48"/>
      <c r="G20" s="48"/>
      <c r="H20" s="48"/>
      <c r="I20" s="48"/>
      <c r="J20" s="48"/>
    </row>
    <row r="21" spans="1:10" ht="15.75" x14ac:dyDescent="0.25">
      <c r="A21" s="32">
        <v>3</v>
      </c>
      <c r="B21" s="48" t="s">
        <v>32</v>
      </c>
      <c r="C21" s="48"/>
      <c r="D21" s="48"/>
      <c r="E21" s="48"/>
      <c r="F21" s="48"/>
      <c r="G21" s="48"/>
      <c r="H21" s="48"/>
      <c r="I21" s="48"/>
      <c r="J21" s="48"/>
    </row>
    <row r="22" spans="1:10" ht="15.75" x14ac:dyDescent="0.25">
      <c r="A22" s="32"/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5.75" x14ac:dyDescent="0.25">
      <c r="A23" s="32"/>
      <c r="B23" s="47"/>
      <c r="C23" s="47"/>
      <c r="D23" s="47"/>
      <c r="E23" s="47"/>
      <c r="F23" s="33"/>
      <c r="G23" s="33"/>
      <c r="H23" s="33"/>
      <c r="I23" s="33"/>
      <c r="J23" s="33"/>
    </row>
    <row r="24" spans="1:10" ht="15.75" x14ac:dyDescent="0.25">
      <c r="A24" s="32"/>
      <c r="B24" s="40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34" t="s">
        <v>19</v>
      </c>
      <c r="B25" s="43"/>
      <c r="C25" s="35"/>
      <c r="D25" s="36"/>
      <c r="E25" s="36"/>
      <c r="F25" s="36"/>
      <c r="G25" s="36"/>
      <c r="H25" s="36"/>
      <c r="I25" s="36"/>
      <c r="J25" s="36"/>
    </row>
    <row r="26" spans="1:10" ht="15.75" x14ac:dyDescent="0.25">
      <c r="A26" s="34" t="s">
        <v>8</v>
      </c>
      <c r="B26" s="43"/>
      <c r="C26" s="34"/>
      <c r="D26" s="34"/>
      <c r="E26" s="34"/>
      <c r="F26" s="34"/>
      <c r="G26" s="34"/>
      <c r="H26" s="34"/>
      <c r="I26" s="36"/>
      <c r="J26" s="36"/>
    </row>
    <row r="27" spans="1:10" ht="15.75" x14ac:dyDescent="0.25">
      <c r="A27" s="50" t="s">
        <v>33</v>
      </c>
      <c r="B27" s="50"/>
      <c r="C27" s="50"/>
      <c r="D27" s="37"/>
      <c r="E27" s="37"/>
      <c r="F27" s="37"/>
      <c r="G27" s="36"/>
      <c r="H27" s="36"/>
      <c r="I27" s="36"/>
      <c r="J27" s="36"/>
    </row>
    <row r="28" spans="1:10" x14ac:dyDescent="0.25">
      <c r="A28" s="36"/>
      <c r="B28" s="44"/>
      <c r="C28" s="36"/>
      <c r="D28" s="36"/>
      <c r="E28" s="36"/>
      <c r="F28" s="36"/>
      <c r="G28" s="36"/>
      <c r="H28" s="36"/>
      <c r="I28" s="36"/>
      <c r="J28" s="36"/>
    </row>
    <row r="29" spans="1:10" x14ac:dyDescent="0.25">
      <c r="A29" s="36"/>
      <c r="B29" s="44"/>
      <c r="C29" s="36"/>
      <c r="D29" s="36"/>
      <c r="E29" s="36"/>
      <c r="F29" s="36"/>
      <c r="G29" s="36"/>
      <c r="H29" s="36"/>
      <c r="I29" s="36"/>
      <c r="J29" s="36"/>
    </row>
    <row r="30" spans="1:10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</row>
  </sheetData>
  <mergeCells count="23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22:J22"/>
    <mergeCell ref="B20:J20"/>
    <mergeCell ref="B21:J21"/>
    <mergeCell ref="A2:J2"/>
    <mergeCell ref="A27:C27"/>
    <mergeCell ref="B23:E23"/>
    <mergeCell ref="A8:I8"/>
    <mergeCell ref="A17:I17"/>
    <mergeCell ref="B19:J19"/>
    <mergeCell ref="A10:I10"/>
    <mergeCell ref="A12:I12"/>
    <mergeCell ref="A14:I14"/>
    <mergeCell ref="A16:I16"/>
  </mergeCells>
  <pageMargins left="0.19685039370078741" right="0.19685039370078741" top="1.1811023622047245" bottom="0.19685039370078741" header="0.31496062992125984" footer="0.31496062992125984"/>
  <pageSetup paperSize="9" scale="9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2017-06-23T05:02:17Z</cp:lastPrinted>
  <dcterms:created xsi:type="dcterms:W3CDTF">2014-02-14T07:05:08Z</dcterms:created>
  <dcterms:modified xsi:type="dcterms:W3CDTF">2017-06-23T05:02:37Z</dcterms:modified>
</cp:coreProperties>
</file>