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1840" windowHeight="120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D30" i="1" l="1"/>
  <c r="D29" i="1" s="1"/>
  <c r="C29" i="1"/>
  <c r="D27" i="1"/>
  <c r="C27" i="1"/>
  <c r="D19" i="1"/>
  <c r="C19" i="1"/>
  <c r="D17" i="1"/>
  <c r="C17" i="1"/>
  <c r="C26" i="1" l="1"/>
  <c r="C16" i="1"/>
  <c r="D16" i="1"/>
  <c r="D26" i="1"/>
  <c r="D15" i="1" l="1"/>
  <c r="C15" i="1"/>
</calcChain>
</file>

<file path=xl/sharedStrings.xml><?xml version="1.0" encoding="utf-8"?>
<sst xmlns="http://schemas.openxmlformats.org/spreadsheetml/2006/main" count="45" uniqueCount="44">
  <si>
    <t>Код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</si>
  <si>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</si>
  <si>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 xml:space="preserve">Сумма </t>
  </si>
  <si>
    <t>на 2024 год</t>
  </si>
  <si>
    <t>на 2025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</si>
  <si>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</si>
  <si>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</si>
  <si>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</si>
  <si>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</si>
  <si>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</si>
  <si>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</si>
  <si>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</si>
  <si>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</si>
  <si>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</si>
  <si>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</si>
  <si>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</si>
  <si>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</si>
  <si>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</si>
  <si>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</si>
  <si>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</si>
  <si>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</si>
  <si>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</si>
  <si>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</si>
  <si>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</si>
  <si>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</si>
  <si>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</si>
  <si>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</si>
  <si>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</si>
  <si>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</si>
  <si>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</si>
  <si>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</si>
  <si>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</si>
  <si>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</si>
  <si>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</si>
  <si>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Уменьшение прочих остатков средств бюджетов</t>
  </si>
  <si>
    <t>000 01 05 02 01 04 0000 610</t>
  </si>
  <si>
    <t>Уменьшение прочих остатков денежных средств бюджетов городских округов</t>
  </si>
  <si>
    <t>Приложение 12</t>
  </si>
  <si>
    <t>к решению Думы города Югорска</t>
  </si>
  <si>
    <t>от ________________ № ____</t>
  </si>
  <si>
    <t>(рублей)</t>
  </si>
  <si>
    <t>Приложение 11</t>
  </si>
  <si>
    <t>от 19 декабря 2023 года № 97</t>
  </si>
  <si>
    <t xml:space="preserve">Источники финансирования дефицита бюджета города Югорска на плановый период 2025 и 2026 годов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</si>
</sst>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b/>
      <sz val="12"/>
      <color rgb="FF22272F"/>
      <name val="PT Astra Serif"/>
      <family val="1"/>
      <charset val="204"/>
    </font>
    <font>
      <sz val="12"/>
      <color rgb="FF22272F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3"/>
      <color theme="1"/>
      <name val="PT Astra Serif"/>
      <family val="1"/>
      <charset val="204"/>
    </font>
    <font>
      <sz val="13"/>
      <color theme="1"/>
      <name val="PT Astra Serif"/>
      <family val="1"/>
      <charset val="204"/>
    </font>
    <font>
      <b/>
      <sz val="11"/>
      <color theme="1"/>
      <name val="PT Astra Serif"/>
      <family val="1"/>
      <charset val="204"/>
    </font>
    <font>
      <b/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/>
    </xf>
    <xf numFmtId="4" fontId="3" fillId="0" borderId="1" xfId="0" applyNumberFormat="1" applyFont="1" applyBorder="1" applyAlignment="1">
      <alignment horizontal="right" vertical="center"/>
    </xf>
    <xf numFmtId="0" fontId="9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0" fillId="0" borderId="0" xfId="0" applyAlignment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abSelected="1" topLeftCell="A7" workbookViewId="0">
      <selection activeCell="F19" sqref="F19"/>
    </sheetView>
  </sheetViews>
  <sheetFormatPr defaultRowHeight="15" x14ac:dyDescent="0.25"/>
  <cols>
    <col min="1" max="1" width="31" style="1" customWidth="1"/>
    <col min="2" max="2" width="70.85546875" style="1" customWidth="1"/>
    <col min="3" max="3" width="20.7109375" style="1" customWidth="1"/>
    <col min="4" max="4" width="20.28515625" style="1" customWidth="1"/>
    <col min="5" max="16384" width="9.140625" style="1"/>
  </cols>
  <sheetData>
    <row r="1" spans="1:4" ht="16.5" x14ac:dyDescent="0.25">
      <c r="C1" s="17" t="s">
        <v>41</v>
      </c>
      <c r="D1" s="18"/>
    </row>
    <row r="2" spans="1:4" ht="16.5" x14ac:dyDescent="0.25">
      <c r="C2" s="17" t="s">
        <v>38</v>
      </c>
      <c r="D2" s="18"/>
    </row>
    <row r="3" spans="1:4" ht="16.5" x14ac:dyDescent="0.25">
      <c r="C3" s="17" t="s">
        <v>39</v>
      </c>
      <c r="D3" s="18"/>
    </row>
    <row r="5" spans="1:4" ht="16.5" x14ac:dyDescent="0.25">
      <c r="C5" s="19" t="s">
        <v>37</v>
      </c>
      <c r="D5" s="18"/>
    </row>
    <row r="6" spans="1:4" ht="16.5" x14ac:dyDescent="0.25">
      <c r="C6" s="19" t="s">
        <v>38</v>
      </c>
      <c r="D6" s="18"/>
    </row>
    <row r="7" spans="1:4" ht="16.5" x14ac:dyDescent="0.25">
      <c r="C7" s="19" t="s">
        <v>42</v>
      </c>
      <c r="D7" s="18"/>
    </row>
    <row r="9" spans="1:4" ht="21" customHeight="1" x14ac:dyDescent="0.25">
      <c r="A9" s="20" t="s">
        <v>43</v>
      </c>
      <c r="B9" s="21"/>
      <c r="C9" s="21"/>
      <c r="D9" s="21"/>
    </row>
    <row r="10" spans="1:4" ht="21" customHeight="1" x14ac:dyDescent="0.25">
      <c r="A10" s="12"/>
      <c r="B10" s="13"/>
      <c r="C10" s="13"/>
      <c r="D10" s="13"/>
    </row>
    <row r="11" spans="1:4" x14ac:dyDescent="0.25">
      <c r="D11" s="14" t="s">
        <v>40</v>
      </c>
    </row>
    <row r="12" spans="1:4" ht="51" customHeight="1" x14ac:dyDescent="0.25">
      <c r="A12" s="15" t="s">
        <v>0</v>
      </c>
      <c r="B12" s="16" t="s">
        <v>1</v>
      </c>
      <c r="C12" s="16" t="s">
        <v>2</v>
      </c>
      <c r="D12" s="16"/>
    </row>
    <row r="13" spans="1:4" ht="15.75" hidden="1" x14ac:dyDescent="0.25">
      <c r="A13" s="15"/>
      <c r="B13" s="16"/>
      <c r="C13" s="2" t="s">
        <v>3</v>
      </c>
      <c r="D13" s="2" t="s">
        <v>4</v>
      </c>
    </row>
    <row r="14" spans="1:4" ht="15.75" x14ac:dyDescent="0.25">
      <c r="A14" s="3">
        <v>1</v>
      </c>
      <c r="B14" s="3">
        <v>2</v>
      </c>
      <c r="C14" s="3">
        <v>3</v>
      </c>
      <c r="D14" s="3">
        <v>4</v>
      </c>
    </row>
    <row r="15" spans="1:4" ht="15.75" x14ac:dyDescent="0.25">
      <c r="A15" s="4" t="s">
        <v>5</v>
      </c>
      <c r="B15" s="5" t="s">
        <v>6</v>
      </c>
      <c r="C15" s="6">
        <f>SUM(C16+C21+C26)</f>
        <v>47000000</v>
      </c>
      <c r="D15" s="6">
        <f>SUM(D16+D21+D26)</f>
        <v>40000000</v>
      </c>
    </row>
    <row r="16" spans="1:4" ht="22.5" customHeight="1" x14ac:dyDescent="0.25">
      <c r="A16" s="4" t="s">
        <v>7</v>
      </c>
      <c r="B16" s="7" t="s">
        <v>8</v>
      </c>
      <c r="C16" s="6">
        <f>C17+C19</f>
        <v>40258400</v>
      </c>
      <c r="D16" s="6">
        <f>SUM(D17+D19)</f>
        <v>33250800</v>
      </c>
    </row>
    <row r="17" spans="1:4" ht="31.5" x14ac:dyDescent="0.25">
      <c r="A17" s="8" t="s">
        <v>9</v>
      </c>
      <c r="B17" s="9" t="s">
        <v>10</v>
      </c>
      <c r="C17" s="11">
        <f>SUM(C18)</f>
        <v>366076400</v>
      </c>
      <c r="D17" s="11">
        <f>SUM(D18)</f>
        <v>378509200</v>
      </c>
    </row>
    <row r="18" spans="1:4" ht="39.75" customHeight="1" x14ac:dyDescent="0.25">
      <c r="A18" s="3" t="s">
        <v>11</v>
      </c>
      <c r="B18" s="9" t="s">
        <v>12</v>
      </c>
      <c r="C18" s="11">
        <v>366076400</v>
      </c>
      <c r="D18" s="11">
        <v>378509200</v>
      </c>
    </row>
    <row r="19" spans="1:4" ht="31.5" x14ac:dyDescent="0.25">
      <c r="A19" s="8" t="s">
        <v>13</v>
      </c>
      <c r="B19" s="9" t="s">
        <v>14</v>
      </c>
      <c r="C19" s="11">
        <f>SUM(C20)</f>
        <v>-325818000</v>
      </c>
      <c r="D19" s="11">
        <f>SUM(D20)</f>
        <v>-345258400</v>
      </c>
    </row>
    <row r="20" spans="1:4" ht="34.5" customHeight="1" x14ac:dyDescent="0.25">
      <c r="A20" s="3" t="s">
        <v>15</v>
      </c>
      <c r="B20" s="9" t="s">
        <v>16</v>
      </c>
      <c r="C20" s="11">
        <v>-325818000</v>
      </c>
      <c r="D20" s="11">
        <v>-345258400</v>
      </c>
    </row>
    <row r="21" spans="1:4" ht="31.5" x14ac:dyDescent="0.25">
      <c r="A21" s="4" t="s">
        <v>17</v>
      </c>
      <c r="B21" s="7" t="s">
        <v>18</v>
      </c>
      <c r="C21" s="6">
        <v>-20818000</v>
      </c>
      <c r="D21" s="6">
        <v>0</v>
      </c>
    </row>
    <row r="22" spans="1:4" ht="37.5" customHeight="1" x14ac:dyDescent="0.25">
      <c r="A22" s="3" t="s">
        <v>19</v>
      </c>
      <c r="B22" s="10" t="s">
        <v>20</v>
      </c>
      <c r="C22" s="11">
        <v>0</v>
      </c>
      <c r="D22" s="11">
        <v>0</v>
      </c>
    </row>
    <row r="23" spans="1:4" ht="51.75" customHeight="1" x14ac:dyDescent="0.25">
      <c r="A23" s="3" t="s">
        <v>21</v>
      </c>
      <c r="B23" s="10" t="s">
        <v>22</v>
      </c>
      <c r="C23" s="11">
        <v>0</v>
      </c>
      <c r="D23" s="11">
        <v>0</v>
      </c>
    </row>
    <row r="24" spans="1:4" ht="47.25" x14ac:dyDescent="0.25">
      <c r="A24" s="8" t="s">
        <v>23</v>
      </c>
      <c r="B24" s="9" t="s">
        <v>24</v>
      </c>
      <c r="C24" s="11">
        <f>C25</f>
        <v>-20818000</v>
      </c>
      <c r="D24" s="11">
        <f>D25</f>
        <v>0</v>
      </c>
    </row>
    <row r="25" spans="1:4" ht="49.5" customHeight="1" x14ac:dyDescent="0.25">
      <c r="A25" s="3" t="s">
        <v>25</v>
      </c>
      <c r="B25" s="9" t="s">
        <v>26</v>
      </c>
      <c r="C25" s="11">
        <v>-20818000</v>
      </c>
      <c r="D25" s="11">
        <v>0</v>
      </c>
    </row>
    <row r="26" spans="1:4" ht="20.25" customHeight="1" x14ac:dyDescent="0.25">
      <c r="A26" s="4" t="s">
        <v>27</v>
      </c>
      <c r="B26" s="7" t="s">
        <v>28</v>
      </c>
      <c r="C26" s="6">
        <f>SUM(C29-C27)</f>
        <v>27559600</v>
      </c>
      <c r="D26" s="6">
        <f>SUM(D29-D27)</f>
        <v>6749200.0000000037</v>
      </c>
    </row>
    <row r="27" spans="1:4" ht="15.75" x14ac:dyDescent="0.25">
      <c r="A27" s="3" t="s">
        <v>29</v>
      </c>
      <c r="B27" s="9" t="s">
        <v>30</v>
      </c>
      <c r="C27" s="11">
        <f>SUM(C28)</f>
        <v>35423348.200000003</v>
      </c>
      <c r="D27" s="11">
        <f>SUM(D28)</f>
        <v>28674148.199999999</v>
      </c>
    </row>
    <row r="28" spans="1:4" ht="31.5" x14ac:dyDescent="0.25">
      <c r="A28" s="3" t="s">
        <v>31</v>
      </c>
      <c r="B28" s="9" t="s">
        <v>32</v>
      </c>
      <c r="C28" s="11">
        <v>35423348.200000003</v>
      </c>
      <c r="D28" s="11">
        <v>28674148.199999999</v>
      </c>
    </row>
    <row r="29" spans="1:4" ht="15.75" x14ac:dyDescent="0.25">
      <c r="A29" s="3" t="s">
        <v>33</v>
      </c>
      <c r="B29" s="9" t="s">
        <v>34</v>
      </c>
      <c r="C29" s="11">
        <f>SUM(C30)</f>
        <v>62982948.200000003</v>
      </c>
      <c r="D29" s="11">
        <f>SUM(D30)</f>
        <v>35423348.200000003</v>
      </c>
    </row>
    <row r="30" spans="1:4" ht="31.5" x14ac:dyDescent="0.25">
      <c r="A30" s="3" t="s">
        <v>35</v>
      </c>
      <c r="B30" s="9" t="s">
        <v>36</v>
      </c>
      <c r="C30" s="11">
        <v>62982948.200000003</v>
      </c>
      <c r="D30" s="11">
        <f>SUM(C28)</f>
        <v>35423348.200000003</v>
      </c>
    </row>
  </sheetData>
  <mergeCells count="10">
    <mergeCell ref="A12:A13"/>
    <mergeCell ref="B12:B13"/>
    <mergeCell ref="C12:D12"/>
    <mergeCell ref="C1:D1"/>
    <mergeCell ref="C2:D2"/>
    <mergeCell ref="C3:D3"/>
    <mergeCell ref="C5:D5"/>
    <mergeCell ref="C6:D6"/>
    <mergeCell ref="C7:D7"/>
    <mergeCell ref="A9:D9"/>
  </mergeCells>
  <pageMargins left="0.70866141732283472" right="0.70866141732283472" top="0.74803149606299213" bottom="0.74803149606299213" header="0.31496062992125984" footer="0.31496062992125984"/>
  <pageSetup paperSize="9" scale="9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Гущина Ирина Анатольевна</dc:creator>
  <cp:lastModifiedBy>Гущина Ирина Анатольевна</cp:lastModifiedBy>
  <cp:lastPrinted>2024-04-05T04:28:33Z</cp:lastPrinted>
  <dcterms:created xsi:type="dcterms:W3CDTF">2023-10-12T08:04:50Z</dcterms:created>
  <dcterms:modified xsi:type="dcterms:W3CDTF">2024-04-05T10:51:09Z</dcterms:modified>
</cp:coreProperties>
</file>