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45" windowWidth="19155" windowHeight="11520"/>
  </bookViews>
  <sheets>
    <sheet name="показатели" sheetId="2" r:id="rId1"/>
    <sheet name="деньги" sheetId="1" r:id="rId2"/>
  </sheets>
  <definedNames>
    <definedName name="_GoBack" localSheetId="1">деньги!$G$17</definedName>
  </definedNames>
  <calcPr calcId="145621"/>
</workbook>
</file>

<file path=xl/calcChain.xml><?xml version="1.0" encoding="utf-8"?>
<calcChain xmlns="http://schemas.openxmlformats.org/spreadsheetml/2006/main">
  <c r="G40" i="1" l="1"/>
  <c r="F40" i="1"/>
  <c r="G31" i="1"/>
  <c r="F31" i="1"/>
  <c r="G30" i="1"/>
  <c r="F30" i="1"/>
  <c r="G29" i="1"/>
  <c r="F29" i="1"/>
  <c r="F32" i="1" l="1"/>
  <c r="G32" i="1"/>
</calcChain>
</file>

<file path=xl/sharedStrings.xml><?xml version="1.0" encoding="utf-8"?>
<sst xmlns="http://schemas.openxmlformats.org/spreadsheetml/2006/main" count="221" uniqueCount="149">
  <si>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</si>
  <si>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</si>
  <si>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</si>
  <si>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</si>
  <si>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</si>
  <si>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УСП</t>
  </si>
  <si>
    <t>Бюджет АО</t>
  </si>
  <si>
    <t>Местный бюджет</t>
  </si>
  <si>
    <t>Иные источники</t>
  </si>
  <si>
    <t>ДЖКиСК</t>
  </si>
  <si>
    <t>Итого по задаче 1</t>
  </si>
  <si>
    <t>Всего:</t>
  </si>
  <si>
    <t>УБУиО</t>
  </si>
  <si>
    <t>Итого по задаче 2</t>
  </si>
  <si>
    <t xml:space="preserve">Местный бюджет 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</si>
  <si>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</si>
  <si>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</si>
  <si>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</si>
  <si>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 xml:space="preserve">Управление социальной политики </t>
  </si>
  <si>
    <t>ВСЕГО по муниципальной программе</t>
  </si>
  <si>
    <t>Код 
строки</t>
  </si>
  <si>
    <t>№ основного мероприятия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</si>
  <si>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</si>
  <si>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</si>
  <si>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2</t>
  </si>
  <si>
    <t>Относительное значение, % (гр.8/гр.7*100,0%)</t>
  </si>
  <si>
    <t>01</t>
  </si>
  <si>
    <t>02</t>
  </si>
  <si>
    <t>Департамент жилищно-коммунального и строительного комплекса (далее - ДЖКиСК)</t>
  </si>
  <si>
    <t>03</t>
  </si>
  <si>
    <t>04</t>
  </si>
  <si>
    <t>Управление социальной политики (далее-УСП)</t>
  </si>
  <si>
    <t>05</t>
  </si>
  <si>
    <t>06</t>
  </si>
  <si>
    <t>07</t>
  </si>
  <si>
    <t>08</t>
  </si>
  <si>
    <t>09</t>
  </si>
  <si>
    <t>10</t>
  </si>
  <si>
    <t>13</t>
  </si>
  <si>
    <t>Задача 1. Развитие материально-технической базы муниципальных учреждений физической культуры и спорта, спортивной инфраструктуры.</t>
  </si>
  <si>
    <t>Задача 2. Развитие физической культуры, школьного спорта и массового спорта, подготовка спортивного резерва.</t>
  </si>
  <si>
    <t>14</t>
  </si>
  <si>
    <t>Всего</t>
  </si>
  <si>
    <t>15</t>
  </si>
  <si>
    <t>16</t>
  </si>
  <si>
    <t>17</t>
  </si>
  <si>
    <t>18</t>
  </si>
  <si>
    <t>19</t>
  </si>
  <si>
    <t>20</t>
  </si>
  <si>
    <t>21</t>
  </si>
  <si>
    <t>22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</si>
  <si>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(2,8,9)</t>
  </si>
  <si>
    <t>23</t>
  </si>
  <si>
    <t>24</t>
  </si>
  <si>
    <t>25</t>
  </si>
  <si>
    <t>26</t>
  </si>
  <si>
    <t>Освещение мероприятий в сфере физической культуры и спорта среди населения в средствах массовой информации (7)</t>
  </si>
  <si>
    <t>27</t>
  </si>
  <si>
    <t>28</t>
  </si>
  <si>
    <t>29</t>
  </si>
  <si>
    <t>30</t>
  </si>
  <si>
    <t>32</t>
  </si>
  <si>
    <t>Итого по задаче 3</t>
  </si>
  <si>
    <t>33</t>
  </si>
  <si>
    <t>34</t>
  </si>
  <si>
    <t>35</t>
  </si>
  <si>
    <t>36</t>
  </si>
  <si>
    <t>Абсолютное значение 
(гр.8-гр.7)</t>
  </si>
  <si>
    <t>Результаты реализации муниципальной программы</t>
  </si>
  <si>
    <t xml:space="preserve">    (ответственный исполнитель)                                                                                                                (исполнитель, ответственный за составление формы)</t>
  </si>
  <si>
    <t>Строительство физкультурно-спортивного комплекса с универсальным игровым залом (1,2,3,5,10)</t>
  </si>
  <si>
    <t>Укрепление материально-технической базы учреждений физической культуры и спорта (2,8)</t>
  </si>
  <si>
    <t>0.1.1</t>
  </si>
  <si>
    <t>0.1.2</t>
  </si>
  <si>
    <t xml:space="preserve">Приложение 3
 к письму УСП № 19 
от «_15_» января  2018
</t>
  </si>
  <si>
    <t>0.2.1</t>
  </si>
  <si>
    <t>Обеспечение организации комплексного содержания (оказание муниципальных услуг) подведомственных учреждений физической культуры и спорта, в том числе на выделение субсидий (2,4,6)</t>
  </si>
  <si>
    <t>0.3.1</t>
  </si>
  <si>
    <t>0.3.2</t>
  </si>
  <si>
    <t xml:space="preserve">В рамках выделенных денежных средств осуществляется финансирование деятельности МБУ СШОР "Центр Югорского спорта". </t>
  </si>
  <si>
    <t xml:space="preserve">Доход от предпринимательской деятельности. </t>
  </si>
  <si>
    <t>Освещение спортивных мероприятий в городской газете и на Югорском телевидении.</t>
  </si>
  <si>
    <t>Задача 3. Обеспечение условий для успешного выступления спортсменов города Югорска на официальных соревнованиях различного уровня,                                  пропаганда здорового образа жизни.</t>
  </si>
  <si>
    <t>Денежные средства были израсходованы на участие в Спартакиаде муниципальных служащих (2-ой квартал)</t>
  </si>
  <si>
    <t>УО</t>
  </si>
  <si>
    <t xml:space="preserve">Приобретение спортивного оборудования, спортивного инвентаря и экипировки. </t>
  </si>
  <si>
    <t>Приобретение уличного оборудования для организации спортивноых мероприятий</t>
  </si>
  <si>
    <t>администрации города Югорска                                                                          В.М. Бурматов                                                              О.В. Самсоненко                5-00-24 (198)_</t>
  </si>
  <si>
    <t xml:space="preserve"> Отчет </t>
  </si>
  <si>
    <t xml:space="preserve">об исполнении муниципальной программы города Югорска </t>
  </si>
  <si>
    <t>Приложение</t>
  </si>
  <si>
    <t>по состоянию на 31 декабря 2018</t>
  </si>
  <si>
    <t>Ведется строительство ФСК с универсальным игровым залом. Готовность объекта составляет 99,0%. По итогам проведенных торгов, заключен контракт на работы по завершению строительства, срок исполнения которого до 31.03.2019. С 15.01.2019 планируется проведение итоговой проверки объекта на предмет готовности к запуску.</t>
  </si>
  <si>
    <t>Денежные средства были направлены на участие в соревнованиях по спортивной аэробике в республике Болгария.</t>
  </si>
  <si>
    <t>Проведение и участие в соревновательной деятельности на территории города и за его пределами</t>
  </si>
  <si>
    <t>Выполнение проекта спортивной площадки.</t>
  </si>
  <si>
    <t xml:space="preserve">Отчет </t>
  </si>
  <si>
    <t xml:space="preserve">о достижении целевых показателей эффективности муниципальной программы </t>
  </si>
  <si>
    <t>за 2018 год</t>
  </si>
  <si>
    <t>Управление социальной политики администрации города Югорска (далее УСП)</t>
  </si>
  <si>
    <t xml:space="preserve">№ </t>
  </si>
  <si>
    <t xml:space="preserve">Наименование мероприятия </t>
  </si>
  <si>
    <t>Ед. измерения</t>
  </si>
  <si>
    <t>Фактическое значение за прошлый аналогичный период (2017)</t>
  </si>
  <si>
    <t>Отчетный период</t>
  </si>
  <si>
    <t>Обоснование отклонения</t>
  </si>
  <si>
    <t>Плановое значение</t>
  </si>
  <si>
    <t>Абсолютное значение  
(гр.6-гр.7)</t>
  </si>
  <si>
    <t>Относительное значение, % (гр.7/гр.6*100,0%)</t>
  </si>
  <si>
    <t>Задача 1</t>
  </si>
  <si>
    <t>1</t>
  </si>
  <si>
    <t>шт</t>
  </si>
  <si>
    <t>чел</t>
  </si>
  <si>
    <t>3</t>
  </si>
  <si>
    <t>4</t>
  </si>
  <si>
    <t>%</t>
  </si>
  <si>
    <t>5</t>
  </si>
  <si>
    <t>Задача 2</t>
  </si>
  <si>
    <t>администрации города Югорска                                                                          В.М. Бурматов                                                                          О.В. Самсоненко                5-00-24 (198)_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</si>
  <si>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</si>
  <si>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                        "Развитие МТБ учреждений физической культуры и спорта, спортивной инфраструктуры"</t>
  </si>
  <si>
    <t>Количество спортивных сооружений в городе:</t>
  </si>
  <si>
    <t>в т.ч.муниципальных</t>
  </si>
  <si>
    <t>Доля граждан систематически занимающихся физической культурой и спортом по месту работы, от общей численности населения, занятого в экономике</t>
  </si>
  <si>
    <t>Единовременная пропускная способность спортивных сооружений:</t>
  </si>
  <si>
    <t>Доля граждан, систематически занимающихся физической культурой и спортом, в общей численности населения города Югорска</t>
  </si>
  <si>
    <t>в т.ч.на базе муниципальных учреждений</t>
  </si>
  <si>
    <t>Доля учащихся и студентов, систематически занимающихся физической культурой и спортом, в общей численности учащихся и студентов</t>
  </si>
  <si>
    <t>Количество подготовленных спортсменов, выполнивших нормативы массовых спортивных разрядов</t>
  </si>
  <si>
    <t xml:space="preserve">УСП </t>
  </si>
  <si>
    <t>6</t>
  </si>
  <si>
    <t>"Развитие физической культуры, школьного спорта и массового спорта, подготовка спортивного резерва"</t>
  </si>
  <si>
    <t>Количество проведенных спортивно-массовых мероприятий в городе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</si>
  <si>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города Югорска</t>
  </si>
  <si>
    <t>Задача 3</t>
  </si>
  <si>
    <t>"Обеспечение условий для успешного выступления спортсменов города Югорска на официальных соревнованиях различного уровня, пропаганада ЗОЖ"</t>
  </si>
  <si>
    <t>Количество завоеванных медалей на соревнованиях различного уровня</t>
  </si>
  <si>
    <t>Доля граждан,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</t>
  </si>
  <si>
    <t xml:space="preserve">в т.ч. учащиеся и студенты </t>
  </si>
  <si>
    <t>Уровень удовлетворенности граждан города Югорска качеством услуг в сфере физической культуры и спорта</t>
  </si>
  <si>
    <t>Уменьшение показателей связано с переносом сроков сдачи строящегося спортивно-физкультурного комплекса с универсальным игровым залом</t>
  </si>
  <si>
    <t>Увеличение показателя связано с возросшим интересом у данной категории лиц потребности в занятиях (реабилитации) спортом. Открытием филиала по ул. Сахарова (мкр 5) БУ ХМАО-Югры"Югорский комплексный центр социального обслуживания "Сфера", на базе которого осуществляются занятия, тренировки</t>
  </si>
  <si>
    <t>Увеличение количества спортсменов связано с выполнением спортивных нормативов на проводимых мероприятиях (достижением нормативов, хорошей физической подготовкой), тренировочных процессах, соревнованиях.</t>
  </si>
  <si>
    <t>Снижение показателя связано со снижением участия спортсменов города Югорска в выездных и городских соревнованиях: карантин, запрет на выезды в связи с погодными условиями, отмена мероприятий.</t>
  </si>
  <si>
    <t>Увеличение показателя связано с возросшим интересом у населения различных возрастных групп к ЗОЖ, пропаганде ГТО среди жителей.</t>
  </si>
  <si>
    <t xml:space="preserve">Увеличение доли граждан связано с возросшим интересом к занятиям спорта, к ЗОЖ и пропаганде ЗОЖ среди трудостпособного населения, а также с возросшими возможностями и потребностями среди населения в занятиях физической культурой </t>
  </si>
  <si>
    <t>Снижение показателя связано с погодными условиями и карантинными мероприятиями в городе, что послужило причиной отмены ряда запланированных мероприятий</t>
  </si>
  <si>
    <t>«Развитие физической культуры и спорта в городе Югорске на 2014 – 2020 годы»</t>
  </si>
  <si>
    <t>Снижение показателя связано со снижением участия  учащихся в спортивно-массовых мероприятиях, в т.ч. Занятиях в секциях в связи с установленными ограничениями, связанными с карантиннными мероприятиями в городе и холодными погодными условиями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</si>
</sst>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03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justify" vertical="top" wrapText="1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6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justify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2" fontId="3" fillId="2" borderId="1" xfId="1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2" borderId="4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18" fillId="2" borderId="9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top" wrapText="1"/>
    </xf>
    <xf numFmtId="10" fontId="3" fillId="0" borderId="4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horizontal="left"/>
    </xf>
    <xf numFmtId="49" fontId="3" fillId="0" borderId="5" xfId="0" applyNumberFormat="1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9" fontId="3" fillId="0" borderId="1" xfId="1" applyFont="1" applyBorder="1" applyAlignment="1">
      <alignment horizontal="center" vertical="top" wrapText="1"/>
    </xf>
    <xf numFmtId="10" fontId="3" fillId="0" borderId="1" xfId="1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0" fontId="3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18" fillId="0" borderId="1" xfId="0" applyNumberFormat="1" applyFont="1" applyBorder="1" applyAlignment="1">
      <alignment horizontal="center" vertical="top" wrapText="1"/>
    </xf>
    <xf numFmtId="9" fontId="3" fillId="0" borderId="9" xfId="1" applyFont="1" applyBorder="1" applyAlignment="1">
      <alignment horizontal="center" vertical="top" wrapText="1"/>
    </xf>
    <xf numFmtId="9" fontId="3" fillId="0" borderId="4" xfId="1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18" fillId="2" borderId="2" xfId="0" applyNumberFormat="1" applyFont="1" applyFill="1" applyBorder="1" applyAlignment="1">
      <alignment horizontal="center" vertical="top" wrapText="1"/>
    </xf>
    <xf numFmtId="164" fontId="18" fillId="2" borderId="4" xfId="0" applyNumberFormat="1" applyFont="1" applyFill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top" wrapText="1"/>
    </xf>
    <xf numFmtId="9" fontId="3" fillId="0" borderId="4" xfId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164" fontId="9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10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0" fontId="3" fillId="2" borderId="1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19" workbookViewId="0">
      <selection activeCell="Q28" sqref="Q28"/>
    </sheetView>
  </sheetViews>
  <sheetFormatPr defaultRowHeight="15" x14ac:dyDescent="0.25"/>
  <cols>
    <col min="1" max="1" width="4.5703125" customWidth="1"/>
    <col min="2" max="2" width="20.85546875" customWidth="1"/>
    <col min="3" max="3" width="14.42578125" customWidth="1"/>
    <col min="4" max="4" width="12" customWidth="1"/>
    <col min="5" max="5" width="14.42578125" customWidth="1"/>
    <col min="6" max="6" width="12" customWidth="1"/>
    <col min="7" max="7" width="10.42578125" customWidth="1"/>
    <col min="8" max="8" width="11.85546875" customWidth="1"/>
    <col min="9" max="9" width="11.7109375" customWidth="1"/>
    <col min="10" max="10" width="24.5703125" customWidth="1"/>
  </cols>
  <sheetData>
    <row r="1" spans="1:1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ht="15.75" x14ac:dyDescent="0.25">
      <c r="A2" s="103" t="s">
        <v>96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5.75" x14ac:dyDescent="0.25">
      <c r="A3" s="103" t="s">
        <v>97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.75" x14ac:dyDescent="0.25">
      <c r="A4" s="103" t="s">
        <v>98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.75" x14ac:dyDescent="0.25">
      <c r="A5" s="104"/>
      <c r="B5" s="104"/>
      <c r="C5" s="104"/>
      <c r="D5" s="11"/>
      <c r="E5" s="11"/>
      <c r="F5" s="11"/>
      <c r="G5" s="11"/>
      <c r="H5" s="11"/>
      <c r="I5" s="11"/>
      <c r="J5" s="11"/>
    </row>
    <row r="6" spans="1:10" ht="15.75" x14ac:dyDescent="0.25">
      <c r="A6" s="110" t="s">
        <v>147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5.75" x14ac:dyDescent="0.25">
      <c r="A7" s="106" t="s">
        <v>99</v>
      </c>
      <c r="B7" s="106"/>
      <c r="C7" s="106"/>
      <c r="D7" s="106"/>
      <c r="E7" s="106"/>
      <c r="F7" s="106"/>
      <c r="G7" s="106"/>
      <c r="H7" s="106"/>
      <c r="I7" s="106"/>
      <c r="J7" s="11"/>
    </row>
    <row r="8" spans="1:10" s="11" customFormat="1" ht="15.75" x14ac:dyDescent="0.25">
      <c r="A8" s="59"/>
      <c r="B8" s="59"/>
      <c r="C8" s="59"/>
      <c r="D8" s="59"/>
      <c r="E8" s="59"/>
      <c r="F8" s="59"/>
      <c r="G8" s="59"/>
      <c r="H8" s="59"/>
      <c r="I8" s="59"/>
    </row>
    <row r="9" spans="1:10" x14ac:dyDescent="0.25">
      <c r="A9" s="105" t="s">
        <v>100</v>
      </c>
      <c r="B9" s="105" t="s">
        <v>101</v>
      </c>
      <c r="C9" s="105" t="s">
        <v>23</v>
      </c>
      <c r="D9" s="88" t="s">
        <v>102</v>
      </c>
      <c r="E9" s="88" t="s">
        <v>103</v>
      </c>
      <c r="F9" s="88" t="s">
        <v>104</v>
      </c>
      <c r="G9" s="88"/>
      <c r="H9" s="107" t="s">
        <v>4</v>
      </c>
      <c r="I9" s="107"/>
      <c r="J9" s="88" t="s">
        <v>105</v>
      </c>
    </row>
    <row r="10" spans="1:10" x14ac:dyDescent="0.25">
      <c r="A10" s="105"/>
      <c r="B10" s="105"/>
      <c r="C10" s="105"/>
      <c r="D10" s="88"/>
      <c r="E10" s="88"/>
      <c r="F10" s="108" t="s">
        <v>106</v>
      </c>
      <c r="G10" s="108" t="s">
        <v>3</v>
      </c>
      <c r="H10" s="107" t="s">
        <v>107</v>
      </c>
      <c r="I10" s="107" t="s">
        <v>108</v>
      </c>
      <c r="J10" s="88"/>
    </row>
    <row r="11" spans="1:10" ht="52.5" customHeight="1" x14ac:dyDescent="0.25">
      <c r="A11" s="105"/>
      <c r="B11" s="105"/>
      <c r="C11" s="105"/>
      <c r="D11" s="88"/>
      <c r="E11" s="88"/>
      <c r="F11" s="109"/>
      <c r="G11" s="109"/>
      <c r="H11" s="107"/>
      <c r="I11" s="107"/>
      <c r="J11" s="88"/>
    </row>
    <row r="12" spans="1:10" x14ac:dyDescent="0.25">
      <c r="A12" s="34">
        <v>1</v>
      </c>
      <c r="B12" s="34">
        <v>2</v>
      </c>
      <c r="C12" s="34">
        <v>3</v>
      </c>
      <c r="D12" s="34">
        <v>4</v>
      </c>
      <c r="E12" s="34">
        <v>5</v>
      </c>
      <c r="F12" s="34">
        <v>6</v>
      </c>
      <c r="G12" s="35">
        <v>7</v>
      </c>
      <c r="H12" s="35">
        <v>8</v>
      </c>
      <c r="I12" s="35">
        <v>9</v>
      </c>
      <c r="J12" s="35">
        <v>10</v>
      </c>
    </row>
    <row r="13" spans="1:10" ht="15.75" x14ac:dyDescent="0.25">
      <c r="A13" s="91" t="s">
        <v>109</v>
      </c>
      <c r="B13" s="92"/>
      <c r="C13" s="92"/>
      <c r="D13" s="92"/>
      <c r="E13" s="92"/>
      <c r="F13" s="92"/>
      <c r="G13" s="92"/>
      <c r="H13" s="92"/>
      <c r="I13" s="92"/>
      <c r="J13" s="93"/>
    </row>
    <row r="14" spans="1:10" ht="15.75" x14ac:dyDescent="0.25">
      <c r="A14" s="94" t="s">
        <v>120</v>
      </c>
      <c r="B14" s="95"/>
      <c r="C14" s="95"/>
      <c r="D14" s="95"/>
      <c r="E14" s="95"/>
      <c r="F14" s="95"/>
      <c r="G14" s="95"/>
      <c r="H14" s="95"/>
      <c r="I14" s="95"/>
      <c r="J14" s="96"/>
    </row>
    <row r="15" spans="1:10" ht="25.5" x14ac:dyDescent="0.25">
      <c r="A15" s="80" t="s">
        <v>110</v>
      </c>
      <c r="B15" s="37" t="s">
        <v>121</v>
      </c>
      <c r="C15" s="82" t="s">
        <v>5</v>
      </c>
      <c r="D15" s="82" t="s">
        <v>111</v>
      </c>
      <c r="E15" s="40">
        <v>88</v>
      </c>
      <c r="F15" s="41">
        <v>98</v>
      </c>
      <c r="G15" s="43">
        <v>90</v>
      </c>
      <c r="H15" s="40">
        <v>-8</v>
      </c>
      <c r="I15" s="77">
        <v>0.91839999999999999</v>
      </c>
      <c r="J15" s="98" t="s">
        <v>140</v>
      </c>
    </row>
    <row r="16" spans="1:10" ht="55.5" customHeight="1" x14ac:dyDescent="0.25">
      <c r="A16" s="81"/>
      <c r="B16" s="37" t="s">
        <v>122</v>
      </c>
      <c r="C16" s="83"/>
      <c r="D16" s="83"/>
      <c r="E16" s="40">
        <v>59</v>
      </c>
      <c r="F16" s="41">
        <v>68</v>
      </c>
      <c r="G16" s="43">
        <v>59</v>
      </c>
      <c r="H16" s="40">
        <v>-9</v>
      </c>
      <c r="I16" s="77">
        <v>0.86760000000000004</v>
      </c>
      <c r="J16" s="100"/>
    </row>
    <row r="17" spans="1:10" ht="139.5" customHeight="1" x14ac:dyDescent="0.25">
      <c r="A17" s="36" t="s">
        <v>24</v>
      </c>
      <c r="B17" s="37" t="s">
        <v>123</v>
      </c>
      <c r="C17" s="38" t="s">
        <v>5</v>
      </c>
      <c r="D17" s="39" t="s">
        <v>115</v>
      </c>
      <c r="E17" s="40">
        <v>38.4</v>
      </c>
      <c r="F17" s="41">
        <v>38.6</v>
      </c>
      <c r="G17" s="43">
        <v>47.65</v>
      </c>
      <c r="H17" s="40">
        <v>9.0500000000000007</v>
      </c>
      <c r="I17" s="77">
        <v>1.2344999999999999</v>
      </c>
      <c r="J17" s="78" t="s">
        <v>145</v>
      </c>
    </row>
    <row r="18" spans="1:10" ht="15" customHeight="1" x14ac:dyDescent="0.25">
      <c r="A18" s="80" t="s">
        <v>113</v>
      </c>
      <c r="B18" s="97" t="s">
        <v>124</v>
      </c>
      <c r="C18" s="82" t="s">
        <v>5</v>
      </c>
      <c r="D18" s="82" t="s">
        <v>115</v>
      </c>
      <c r="E18" s="86">
        <v>63.6</v>
      </c>
      <c r="F18" s="86">
        <v>71.400000000000006</v>
      </c>
      <c r="G18" s="84">
        <v>63.96</v>
      </c>
      <c r="H18" s="86">
        <v>-7.4</v>
      </c>
      <c r="I18" s="89">
        <v>0.89639999999999997</v>
      </c>
      <c r="J18" s="98" t="s">
        <v>140</v>
      </c>
    </row>
    <row r="19" spans="1:10" ht="15" customHeight="1" x14ac:dyDescent="0.25">
      <c r="A19" s="102"/>
      <c r="B19" s="97"/>
      <c r="C19" s="101"/>
      <c r="D19" s="101"/>
      <c r="E19" s="87"/>
      <c r="F19" s="87"/>
      <c r="G19" s="85"/>
      <c r="H19" s="87"/>
      <c r="I19" s="90"/>
      <c r="J19" s="99"/>
    </row>
    <row r="20" spans="1:10" ht="52.5" customHeight="1" x14ac:dyDescent="0.25">
      <c r="A20" s="81"/>
      <c r="B20" s="37" t="s">
        <v>122</v>
      </c>
      <c r="C20" s="83"/>
      <c r="D20" s="83"/>
      <c r="E20" s="50">
        <v>32</v>
      </c>
      <c r="F20" s="50">
        <v>42.8</v>
      </c>
      <c r="G20" s="61">
        <v>40.11</v>
      </c>
      <c r="H20" s="50">
        <v>-2.7</v>
      </c>
      <c r="I20" s="64">
        <v>0.93689999999999996</v>
      </c>
      <c r="J20" s="100"/>
    </row>
    <row r="21" spans="1:10" s="11" customFormat="1" ht="90.75" customHeight="1" x14ac:dyDescent="0.25">
      <c r="A21" s="80" t="s">
        <v>114</v>
      </c>
      <c r="B21" s="37" t="s">
        <v>125</v>
      </c>
      <c r="C21" s="82" t="s">
        <v>5</v>
      </c>
      <c r="D21" s="82" t="s">
        <v>115</v>
      </c>
      <c r="E21" s="50">
        <v>40.4</v>
      </c>
      <c r="F21" s="50">
        <v>42.9</v>
      </c>
      <c r="G21" s="61">
        <v>43.25</v>
      </c>
      <c r="H21" s="50">
        <v>0.4</v>
      </c>
      <c r="I21" s="64">
        <v>1.0093000000000001</v>
      </c>
      <c r="J21" s="62"/>
    </row>
    <row r="22" spans="1:10" s="11" customFormat="1" ht="26.25" customHeight="1" x14ac:dyDescent="0.25">
      <c r="A22" s="81"/>
      <c r="B22" s="37" t="s">
        <v>126</v>
      </c>
      <c r="C22" s="83"/>
      <c r="D22" s="83"/>
      <c r="E22" s="50">
        <v>27.5</v>
      </c>
      <c r="F22" s="50">
        <v>28.5</v>
      </c>
      <c r="G22" s="61">
        <v>28.8</v>
      </c>
      <c r="H22" s="50">
        <v>0.3</v>
      </c>
      <c r="I22" s="64">
        <v>1.0149999999999999</v>
      </c>
      <c r="J22" s="62"/>
    </row>
    <row r="23" spans="1:10" s="11" customFormat="1" ht="105.75" customHeight="1" x14ac:dyDescent="0.25">
      <c r="A23" s="36" t="s">
        <v>116</v>
      </c>
      <c r="B23" s="37" t="s">
        <v>127</v>
      </c>
      <c r="C23" s="38" t="s">
        <v>5</v>
      </c>
      <c r="D23" s="38" t="s">
        <v>115</v>
      </c>
      <c r="E23" s="50">
        <v>70</v>
      </c>
      <c r="F23" s="50">
        <v>74</v>
      </c>
      <c r="G23" s="61">
        <v>73.02</v>
      </c>
      <c r="H23" s="63">
        <v>-1</v>
      </c>
      <c r="I23" s="64">
        <v>0.98650000000000004</v>
      </c>
      <c r="J23" s="62" t="s">
        <v>148</v>
      </c>
    </row>
    <row r="24" spans="1:10" s="11" customFormat="1" ht="121.5" customHeight="1" x14ac:dyDescent="0.25">
      <c r="A24" s="60" t="s">
        <v>130</v>
      </c>
      <c r="B24" s="37" t="s">
        <v>128</v>
      </c>
      <c r="C24" s="38" t="s">
        <v>129</v>
      </c>
      <c r="D24" s="38" t="s">
        <v>112</v>
      </c>
      <c r="E24" s="63">
        <v>334</v>
      </c>
      <c r="F24" s="63">
        <v>285</v>
      </c>
      <c r="G24" s="75">
        <v>427</v>
      </c>
      <c r="H24" s="63">
        <v>127</v>
      </c>
      <c r="I24" s="64">
        <v>1.423</v>
      </c>
      <c r="J24" s="78" t="s">
        <v>142</v>
      </c>
    </row>
    <row r="25" spans="1:10" ht="15.75" x14ac:dyDescent="0.25">
      <c r="A25" s="91" t="s">
        <v>117</v>
      </c>
      <c r="B25" s="92"/>
      <c r="C25" s="92"/>
      <c r="D25" s="92"/>
      <c r="E25" s="92"/>
      <c r="F25" s="92"/>
      <c r="G25" s="92"/>
      <c r="H25" s="92"/>
      <c r="I25" s="92"/>
      <c r="J25" s="93"/>
    </row>
    <row r="26" spans="1:10" ht="15.75" x14ac:dyDescent="0.25">
      <c r="A26" s="118" t="s">
        <v>131</v>
      </c>
      <c r="B26" s="119"/>
      <c r="C26" s="119"/>
      <c r="D26" s="119"/>
      <c r="E26" s="119"/>
      <c r="F26" s="119"/>
      <c r="G26" s="119"/>
      <c r="H26" s="119"/>
      <c r="I26" s="119"/>
      <c r="J26" s="120"/>
    </row>
    <row r="27" spans="1:10" ht="135.75" customHeight="1" x14ac:dyDescent="0.25">
      <c r="A27" s="36" t="s">
        <v>110</v>
      </c>
      <c r="B27" s="37" t="s">
        <v>123</v>
      </c>
      <c r="C27" s="44" t="s">
        <v>5</v>
      </c>
      <c r="D27" s="38" t="s">
        <v>115</v>
      </c>
      <c r="E27" s="65">
        <v>0.38400000000000001</v>
      </c>
      <c r="F27" s="65">
        <v>0.38600000000000001</v>
      </c>
      <c r="G27" s="58">
        <v>47.65</v>
      </c>
      <c r="H27" s="46">
        <v>-9.0500000000000007</v>
      </c>
      <c r="I27" s="64">
        <v>1.2344999999999999</v>
      </c>
      <c r="J27" s="79" t="s">
        <v>145</v>
      </c>
    </row>
    <row r="28" spans="1:10" ht="75.75" customHeight="1" x14ac:dyDescent="0.25">
      <c r="A28" s="36" t="s">
        <v>24</v>
      </c>
      <c r="B28" s="37" t="s">
        <v>132</v>
      </c>
      <c r="C28" s="44" t="s">
        <v>5</v>
      </c>
      <c r="D28" s="38" t="s">
        <v>111</v>
      </c>
      <c r="E28" s="46">
        <v>208</v>
      </c>
      <c r="F28" s="46">
        <v>285</v>
      </c>
      <c r="G28" s="58">
        <v>222</v>
      </c>
      <c r="H28" s="46">
        <v>-63</v>
      </c>
      <c r="I28" s="45">
        <v>0.77890000000000004</v>
      </c>
      <c r="J28" s="47" t="s">
        <v>146</v>
      </c>
    </row>
    <row r="29" spans="1:10" ht="169.5" customHeight="1" x14ac:dyDescent="0.25">
      <c r="A29" s="36" t="s">
        <v>113</v>
      </c>
      <c r="B29" s="48" t="s">
        <v>133</v>
      </c>
      <c r="C29" s="44" t="s">
        <v>5</v>
      </c>
      <c r="D29" s="38" t="s">
        <v>115</v>
      </c>
      <c r="E29" s="64">
        <v>0.21</v>
      </c>
      <c r="F29" s="64">
        <v>0.215</v>
      </c>
      <c r="G29" s="76">
        <v>0.2903</v>
      </c>
      <c r="H29" s="63">
        <v>7</v>
      </c>
      <c r="I29" s="64">
        <v>1.3180000000000001</v>
      </c>
      <c r="J29" s="51" t="s">
        <v>141</v>
      </c>
    </row>
    <row r="30" spans="1:10" ht="15.75" x14ac:dyDescent="0.25">
      <c r="A30" s="91" t="s">
        <v>134</v>
      </c>
      <c r="B30" s="92"/>
      <c r="C30" s="92"/>
      <c r="D30" s="92"/>
      <c r="E30" s="92"/>
      <c r="F30" s="92"/>
      <c r="G30" s="92"/>
      <c r="H30" s="92"/>
      <c r="I30" s="92"/>
      <c r="J30" s="93"/>
    </row>
    <row r="31" spans="1:10" ht="36" customHeight="1" x14ac:dyDescent="0.25">
      <c r="A31" s="94" t="s">
        <v>135</v>
      </c>
      <c r="B31" s="95"/>
      <c r="C31" s="95"/>
      <c r="D31" s="95"/>
      <c r="E31" s="95"/>
      <c r="F31" s="95"/>
      <c r="G31" s="95"/>
      <c r="H31" s="95"/>
      <c r="I31" s="95"/>
      <c r="J31" s="96"/>
    </row>
    <row r="32" spans="1:10" ht="135" customHeight="1" x14ac:dyDescent="0.25">
      <c r="A32" s="36" t="s">
        <v>110</v>
      </c>
      <c r="B32" s="52" t="s">
        <v>123</v>
      </c>
      <c r="C32" s="54" t="s">
        <v>5</v>
      </c>
      <c r="D32" s="38" t="s">
        <v>115</v>
      </c>
      <c r="E32" s="46">
        <v>38.4</v>
      </c>
      <c r="F32" s="46">
        <v>38.6</v>
      </c>
      <c r="G32" s="46">
        <v>47.65</v>
      </c>
      <c r="H32" s="46">
        <v>-9.0500000000000007</v>
      </c>
      <c r="I32" s="45">
        <v>1.2344999999999999</v>
      </c>
      <c r="J32" s="53" t="s">
        <v>145</v>
      </c>
    </row>
    <row r="33" spans="1:10" ht="114.75" x14ac:dyDescent="0.25">
      <c r="A33" s="36" t="s">
        <v>24</v>
      </c>
      <c r="B33" s="52" t="s">
        <v>128</v>
      </c>
      <c r="C33" s="54" t="s">
        <v>5</v>
      </c>
      <c r="D33" s="42" t="s">
        <v>112</v>
      </c>
      <c r="E33" s="40">
        <v>285</v>
      </c>
      <c r="F33" s="40">
        <v>300</v>
      </c>
      <c r="G33" s="55">
        <v>427</v>
      </c>
      <c r="H33" s="40">
        <v>127</v>
      </c>
      <c r="I33" s="56">
        <v>1.423</v>
      </c>
      <c r="J33" s="53" t="s">
        <v>142</v>
      </c>
    </row>
    <row r="34" spans="1:10" ht="102.75" customHeight="1" x14ac:dyDescent="0.25">
      <c r="A34" s="57" t="s">
        <v>113</v>
      </c>
      <c r="B34" s="52" t="s">
        <v>136</v>
      </c>
      <c r="C34" s="54" t="s">
        <v>5</v>
      </c>
      <c r="D34" s="49" t="s">
        <v>111</v>
      </c>
      <c r="E34" s="46">
        <v>992</v>
      </c>
      <c r="F34" s="46">
        <v>940</v>
      </c>
      <c r="G34" s="58">
        <v>646</v>
      </c>
      <c r="H34" s="40">
        <v>-294</v>
      </c>
      <c r="I34" s="45">
        <v>0.68720000000000003</v>
      </c>
      <c r="J34" s="53" t="s">
        <v>143</v>
      </c>
    </row>
    <row r="35" spans="1:10" s="11" customFormat="1" ht="153" x14ac:dyDescent="0.25">
      <c r="A35" s="112" t="s">
        <v>114</v>
      </c>
      <c r="B35" s="52" t="s">
        <v>137</v>
      </c>
      <c r="C35" s="116" t="s">
        <v>5</v>
      </c>
      <c r="D35" s="114" t="s">
        <v>115</v>
      </c>
      <c r="E35" s="64">
        <v>0.25</v>
      </c>
      <c r="F35" s="64">
        <v>0.3</v>
      </c>
      <c r="G35" s="76">
        <v>0.57199999999999995</v>
      </c>
      <c r="H35" s="40">
        <v>27</v>
      </c>
      <c r="I35" s="64">
        <v>1.9</v>
      </c>
      <c r="J35" s="122" t="s">
        <v>144</v>
      </c>
    </row>
    <row r="36" spans="1:10" ht="25.5" x14ac:dyDescent="0.25">
      <c r="A36" s="113"/>
      <c r="B36" s="52" t="s">
        <v>138</v>
      </c>
      <c r="C36" s="117"/>
      <c r="D36" s="115"/>
      <c r="E36" s="64">
        <v>0.4</v>
      </c>
      <c r="F36" s="64">
        <v>0.5</v>
      </c>
      <c r="G36" s="76">
        <v>0.79</v>
      </c>
      <c r="H36" s="40">
        <v>29</v>
      </c>
      <c r="I36" s="64">
        <v>1.339</v>
      </c>
      <c r="J36" s="123"/>
    </row>
    <row r="37" spans="1:10" s="11" customFormat="1" ht="78.75" customHeight="1" x14ac:dyDescent="0.25">
      <c r="A37" s="66" t="s">
        <v>116</v>
      </c>
      <c r="B37" s="52" t="s">
        <v>139</v>
      </c>
      <c r="C37" s="54" t="s">
        <v>5</v>
      </c>
      <c r="D37" s="49" t="s">
        <v>115</v>
      </c>
      <c r="E37" s="64">
        <v>0.93</v>
      </c>
      <c r="F37" s="64">
        <v>0.94</v>
      </c>
      <c r="G37" s="64">
        <v>0.94</v>
      </c>
      <c r="H37" s="63">
        <v>0</v>
      </c>
      <c r="I37" s="64">
        <v>1</v>
      </c>
      <c r="J37" s="53"/>
    </row>
    <row r="38" spans="1:10" s="11" customFormat="1" ht="15.75" x14ac:dyDescent="0.25">
      <c r="A38" s="67"/>
      <c r="B38" s="68"/>
      <c r="C38" s="69"/>
      <c r="D38" s="70"/>
      <c r="E38" s="71"/>
      <c r="F38" s="71"/>
      <c r="G38" s="71"/>
      <c r="H38" s="72"/>
      <c r="I38" s="73"/>
      <c r="J38" s="74"/>
    </row>
    <row r="39" spans="1:10" x14ac:dyDescent="0.25">
      <c r="A39" s="121" t="s">
        <v>18</v>
      </c>
      <c r="B39" s="121"/>
      <c r="C39" s="121"/>
      <c r="D39" s="121"/>
      <c r="E39" s="121"/>
      <c r="F39" s="121"/>
      <c r="G39" s="121"/>
      <c r="H39" s="121"/>
      <c r="I39" s="121"/>
      <c r="J39" s="121"/>
    </row>
    <row r="40" spans="1:10" x14ac:dyDescent="0.25">
      <c r="A40" s="121" t="s">
        <v>118</v>
      </c>
      <c r="B40" s="121"/>
      <c r="C40" s="121"/>
      <c r="D40" s="121"/>
      <c r="E40" s="121"/>
      <c r="F40" s="121"/>
      <c r="G40" s="121"/>
      <c r="H40" s="121"/>
      <c r="I40" s="121"/>
      <c r="J40" s="121"/>
    </row>
    <row r="41" spans="1:10" ht="18.75" x14ac:dyDescent="0.25">
      <c r="A41" s="111" t="s">
        <v>119</v>
      </c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</row>
  </sheetData>
  <mergeCells count="48">
    <mergeCell ref="A41:J41"/>
    <mergeCell ref="A35:A36"/>
    <mergeCell ref="D35:D36"/>
    <mergeCell ref="C35:C36"/>
    <mergeCell ref="A25:J25"/>
    <mergeCell ref="A26:J26"/>
    <mergeCell ref="A30:J30"/>
    <mergeCell ref="A31:J31"/>
    <mergeCell ref="A39:J39"/>
    <mergeCell ref="A40:J40"/>
    <mergeCell ref="J35:J36"/>
    <mergeCell ref="A2:J2"/>
    <mergeCell ref="A3:J3"/>
    <mergeCell ref="A4:J4"/>
    <mergeCell ref="A5:C5"/>
    <mergeCell ref="J15:J16"/>
    <mergeCell ref="A9:A11"/>
    <mergeCell ref="B9:B11"/>
    <mergeCell ref="A7:I7"/>
    <mergeCell ref="H9:I9"/>
    <mergeCell ref="J9:J11"/>
    <mergeCell ref="F10:F11"/>
    <mergeCell ref="G10:G11"/>
    <mergeCell ref="H10:H11"/>
    <mergeCell ref="I10:I11"/>
    <mergeCell ref="A6:J6"/>
    <mergeCell ref="C9:C11"/>
    <mergeCell ref="D9:D11"/>
    <mergeCell ref="E9:E11"/>
    <mergeCell ref="F9:G9"/>
    <mergeCell ref="I18:I19"/>
    <mergeCell ref="A13:J13"/>
    <mergeCell ref="A14:J14"/>
    <mergeCell ref="B18:B19"/>
    <mergeCell ref="E18:E19"/>
    <mergeCell ref="F18:F19"/>
    <mergeCell ref="J18:J20"/>
    <mergeCell ref="D15:D16"/>
    <mergeCell ref="A15:A16"/>
    <mergeCell ref="C15:C16"/>
    <mergeCell ref="C18:C20"/>
    <mergeCell ref="D18:D20"/>
    <mergeCell ref="A18:A20"/>
    <mergeCell ref="A21:A22"/>
    <mergeCell ref="D21:D22"/>
    <mergeCell ref="C21:C22"/>
    <mergeCell ref="G18:G19"/>
    <mergeCell ref="H18:H19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B1" zoomScaleNormal="100" workbookViewId="0">
      <selection activeCell="U13" sqref="U13"/>
    </sheetView>
  </sheetViews>
  <sheetFormatPr defaultRowHeight="15" x14ac:dyDescent="0.25"/>
  <cols>
    <col min="1" max="1" width="9.140625" style="11" hidden="1" customWidth="1"/>
    <col min="2" max="2" width="10.28515625" style="5" customWidth="1"/>
    <col min="3" max="3" width="31.28515625" customWidth="1"/>
    <col min="4" max="4" width="15" style="8" customWidth="1"/>
    <col min="5" max="5" width="12" style="8" customWidth="1"/>
    <col min="6" max="6" width="13.28515625" customWidth="1"/>
    <col min="7" max="8" width="13.5703125" customWidth="1"/>
    <col min="9" max="9" width="5.85546875" customWidth="1"/>
    <col min="10" max="10" width="8.42578125" customWidth="1"/>
    <col min="11" max="11" width="16.85546875" customWidth="1"/>
    <col min="12" max="12" width="10.140625" customWidth="1"/>
    <col min="13" max="13" width="13.140625" customWidth="1"/>
  </cols>
  <sheetData>
    <row r="1" spans="1:13" ht="0.75" customHeight="1" x14ac:dyDescent="0.25">
      <c r="B1" s="3"/>
      <c r="C1" s="1"/>
      <c r="D1" s="6"/>
      <c r="E1" s="6"/>
      <c r="F1" s="1"/>
      <c r="G1" s="1"/>
      <c r="H1" s="1"/>
      <c r="I1" s="1"/>
      <c r="J1" s="1"/>
      <c r="K1" s="169" t="s">
        <v>74</v>
      </c>
      <c r="L1" s="169"/>
      <c r="M1" s="169"/>
    </row>
    <row r="2" spans="1:13" s="11" customFormat="1" ht="0.75" customHeight="1" x14ac:dyDescent="0.25">
      <c r="B2" s="3"/>
      <c r="C2" s="1"/>
      <c r="D2" s="6"/>
      <c r="E2" s="6"/>
      <c r="F2" s="1"/>
      <c r="G2" s="1"/>
      <c r="H2" s="1"/>
      <c r="I2" s="1"/>
      <c r="J2" s="1"/>
      <c r="K2" s="17"/>
      <c r="L2" s="17"/>
      <c r="M2" s="17"/>
    </row>
    <row r="3" spans="1:13" ht="15.75" customHeight="1" x14ac:dyDescent="0.25">
      <c r="B3" s="18"/>
      <c r="C3" s="19"/>
      <c r="D3" s="19"/>
      <c r="E3" s="19"/>
      <c r="F3" s="19"/>
      <c r="G3" s="19"/>
      <c r="H3" s="19"/>
      <c r="I3" s="19"/>
      <c r="J3" s="19"/>
      <c r="K3" s="19"/>
      <c r="L3" s="154" t="s">
        <v>90</v>
      </c>
      <c r="M3" s="154"/>
    </row>
    <row r="4" spans="1:13" x14ac:dyDescent="0.25">
      <c r="B4" s="176" t="s">
        <v>88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11" customFormat="1" x14ac:dyDescent="0.25">
      <c r="B5" s="176" t="s">
        <v>89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1:13" s="11" customFormat="1" x14ac:dyDescent="0.25">
      <c r="B6" s="176" t="s">
        <v>91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13" ht="39.75" customHeight="1" x14ac:dyDescent="0.25">
      <c r="B7" s="170" t="s">
        <v>15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</row>
    <row r="8" spans="1:13" ht="44.25" customHeight="1" x14ac:dyDescent="0.25">
      <c r="B8" s="170" t="s">
        <v>16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</row>
    <row r="9" spans="1:13" ht="25.5" customHeight="1" x14ac:dyDescent="0.25">
      <c r="A9" s="88" t="s">
        <v>20</v>
      </c>
      <c r="B9" s="138" t="s">
        <v>21</v>
      </c>
      <c r="C9" s="88" t="s">
        <v>22</v>
      </c>
      <c r="D9" s="88" t="s">
        <v>23</v>
      </c>
      <c r="E9" s="88" t="s">
        <v>0</v>
      </c>
      <c r="F9" s="88" t="s">
        <v>1</v>
      </c>
      <c r="G9" s="88" t="s">
        <v>2</v>
      </c>
      <c r="H9" s="88" t="s">
        <v>3</v>
      </c>
      <c r="I9" s="88" t="s">
        <v>4</v>
      </c>
      <c r="J9" s="88"/>
      <c r="K9" s="88"/>
      <c r="L9" s="88" t="s">
        <v>68</v>
      </c>
      <c r="M9" s="88"/>
    </row>
    <row r="10" spans="1:13" ht="15" customHeight="1" x14ac:dyDescent="0.25">
      <c r="A10" s="198"/>
      <c r="B10" s="138"/>
      <c r="C10" s="88"/>
      <c r="D10" s="88"/>
      <c r="E10" s="88"/>
      <c r="F10" s="88"/>
      <c r="G10" s="88"/>
      <c r="H10" s="88"/>
      <c r="I10" s="88" t="s">
        <v>67</v>
      </c>
      <c r="J10" s="88"/>
      <c r="K10" s="88" t="s">
        <v>25</v>
      </c>
      <c r="L10" s="88"/>
      <c r="M10" s="88"/>
    </row>
    <row r="11" spans="1:13" ht="36" customHeight="1" x14ac:dyDescent="0.25">
      <c r="A11" s="198"/>
      <c r="B11" s="13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1:13" x14ac:dyDescent="0.25">
      <c r="A12" s="14">
        <v>1</v>
      </c>
      <c r="B12" s="4" t="s">
        <v>24</v>
      </c>
      <c r="C12" s="2">
        <v>3</v>
      </c>
      <c r="D12" s="7">
        <v>4</v>
      </c>
      <c r="E12" s="7">
        <v>5</v>
      </c>
      <c r="F12" s="2">
        <v>6</v>
      </c>
      <c r="G12" s="2">
        <v>7</v>
      </c>
      <c r="H12" s="2">
        <v>8</v>
      </c>
      <c r="I12" s="137">
        <v>9</v>
      </c>
      <c r="J12" s="137"/>
      <c r="K12" s="2">
        <v>10</v>
      </c>
      <c r="L12" s="137">
        <v>11</v>
      </c>
      <c r="M12" s="137"/>
    </row>
    <row r="13" spans="1:13" ht="51.75" customHeight="1" x14ac:dyDescent="0.25">
      <c r="A13" s="15" t="s">
        <v>26</v>
      </c>
      <c r="B13" s="172" t="s">
        <v>17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</row>
    <row r="14" spans="1:13" ht="27" customHeight="1" x14ac:dyDescent="0.25">
      <c r="A14" s="15" t="s">
        <v>27</v>
      </c>
      <c r="B14" s="94" t="s">
        <v>39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1:13" ht="39" customHeight="1" x14ac:dyDescent="0.25">
      <c r="A15" s="15" t="s">
        <v>29</v>
      </c>
      <c r="B15" s="161" t="s">
        <v>72</v>
      </c>
      <c r="C15" s="97" t="s">
        <v>70</v>
      </c>
      <c r="D15" s="126" t="s">
        <v>28</v>
      </c>
      <c r="E15" s="20" t="s">
        <v>6</v>
      </c>
      <c r="F15" s="21">
        <v>223694.3</v>
      </c>
      <c r="G15" s="21">
        <v>223694.3</v>
      </c>
      <c r="H15" s="21">
        <v>223580</v>
      </c>
      <c r="I15" s="125">
        <v>114.3</v>
      </c>
      <c r="J15" s="125"/>
      <c r="K15" s="21">
        <v>99.95</v>
      </c>
      <c r="L15" s="149" t="s">
        <v>92</v>
      </c>
      <c r="M15" s="150"/>
    </row>
    <row r="16" spans="1:13" ht="110.25" customHeight="1" x14ac:dyDescent="0.25">
      <c r="A16" s="15" t="s">
        <v>30</v>
      </c>
      <c r="B16" s="162"/>
      <c r="C16" s="97"/>
      <c r="D16" s="128"/>
      <c r="E16" s="20" t="s">
        <v>7</v>
      </c>
      <c r="F16" s="21">
        <v>13638.4</v>
      </c>
      <c r="G16" s="21">
        <v>13638.4</v>
      </c>
      <c r="H16" s="21">
        <v>13632.3</v>
      </c>
      <c r="I16" s="125">
        <v>6.1</v>
      </c>
      <c r="J16" s="125"/>
      <c r="K16" s="21">
        <v>100</v>
      </c>
      <c r="L16" s="151"/>
      <c r="M16" s="152"/>
    </row>
    <row r="17" spans="1:13" ht="41.25" customHeight="1" x14ac:dyDescent="0.25">
      <c r="A17" s="15" t="s">
        <v>32</v>
      </c>
      <c r="B17" s="160" t="s">
        <v>73</v>
      </c>
      <c r="C17" s="173" t="s">
        <v>71</v>
      </c>
      <c r="D17" s="171" t="s">
        <v>31</v>
      </c>
      <c r="E17" s="20" t="s">
        <v>6</v>
      </c>
      <c r="F17" s="21">
        <v>1208.5</v>
      </c>
      <c r="G17" s="21">
        <v>1208.5</v>
      </c>
      <c r="H17" s="21">
        <v>1208.5</v>
      </c>
      <c r="I17" s="125">
        <v>0</v>
      </c>
      <c r="J17" s="125"/>
      <c r="K17" s="21">
        <v>100</v>
      </c>
      <c r="L17" s="149" t="s">
        <v>85</v>
      </c>
      <c r="M17" s="150"/>
    </row>
    <row r="18" spans="1:13" ht="24.75" customHeight="1" x14ac:dyDescent="0.25">
      <c r="A18" s="15" t="s">
        <v>33</v>
      </c>
      <c r="B18" s="161"/>
      <c r="C18" s="174"/>
      <c r="D18" s="171"/>
      <c r="E18" s="20" t="s">
        <v>7</v>
      </c>
      <c r="F18" s="21">
        <v>325.60000000000002</v>
      </c>
      <c r="G18" s="21">
        <v>325.60000000000002</v>
      </c>
      <c r="H18" s="21">
        <v>325.60000000000002</v>
      </c>
      <c r="I18" s="125">
        <v>0</v>
      </c>
      <c r="J18" s="125"/>
      <c r="K18" s="21">
        <v>100</v>
      </c>
      <c r="L18" s="151"/>
      <c r="M18" s="152"/>
    </row>
    <row r="19" spans="1:13" ht="26.25" customHeight="1" x14ac:dyDescent="0.25">
      <c r="A19" s="15" t="s">
        <v>34</v>
      </c>
      <c r="B19" s="161"/>
      <c r="C19" s="174"/>
      <c r="D19" s="171"/>
      <c r="E19" s="20" t="s">
        <v>8</v>
      </c>
      <c r="F19" s="21">
        <v>0</v>
      </c>
      <c r="G19" s="21">
        <v>0</v>
      </c>
      <c r="H19" s="21">
        <v>0</v>
      </c>
      <c r="I19" s="125">
        <v>0</v>
      </c>
      <c r="J19" s="125"/>
      <c r="K19" s="21">
        <v>0</v>
      </c>
      <c r="L19" s="153"/>
      <c r="M19" s="153"/>
    </row>
    <row r="20" spans="1:13" s="11" customFormat="1" ht="38.25" customHeight="1" x14ac:dyDescent="0.25">
      <c r="A20" s="15"/>
      <c r="B20" s="162"/>
      <c r="C20" s="175"/>
      <c r="D20" s="20" t="s">
        <v>9</v>
      </c>
      <c r="E20" s="20" t="s">
        <v>7</v>
      </c>
      <c r="F20" s="21">
        <v>100</v>
      </c>
      <c r="G20" s="21">
        <v>100</v>
      </c>
      <c r="H20" s="21">
        <v>100</v>
      </c>
      <c r="I20" s="131">
        <v>0</v>
      </c>
      <c r="J20" s="132"/>
      <c r="K20" s="21">
        <v>100</v>
      </c>
      <c r="L20" s="133" t="s">
        <v>95</v>
      </c>
      <c r="M20" s="163"/>
    </row>
    <row r="21" spans="1:13" ht="26.25" customHeight="1" x14ac:dyDescent="0.25">
      <c r="A21" s="15" t="s">
        <v>35</v>
      </c>
      <c r="B21" s="195"/>
      <c r="C21" s="191" t="s">
        <v>10</v>
      </c>
      <c r="D21" s="192"/>
      <c r="E21" s="20" t="s">
        <v>6</v>
      </c>
      <c r="F21" s="21">
        <v>224902.8</v>
      </c>
      <c r="G21" s="21">
        <v>224902.8</v>
      </c>
      <c r="H21" s="21">
        <v>224788.5</v>
      </c>
      <c r="I21" s="125">
        <v>114.3</v>
      </c>
      <c r="J21" s="125"/>
      <c r="K21" s="21">
        <v>99.95</v>
      </c>
      <c r="L21" s="124"/>
      <c r="M21" s="124"/>
    </row>
    <row r="22" spans="1:13" ht="26.25" customHeight="1" x14ac:dyDescent="0.25">
      <c r="A22" s="15" t="s">
        <v>36</v>
      </c>
      <c r="B22" s="196"/>
      <c r="C22" s="193"/>
      <c r="D22" s="194"/>
      <c r="E22" s="20" t="s">
        <v>7</v>
      </c>
      <c r="F22" s="21">
        <v>14064</v>
      </c>
      <c r="G22" s="21">
        <v>14064</v>
      </c>
      <c r="H22" s="21">
        <v>14057.9</v>
      </c>
      <c r="I22" s="125">
        <v>6.1</v>
      </c>
      <c r="J22" s="125"/>
      <c r="K22" s="21">
        <v>99.96</v>
      </c>
      <c r="L22" s="124"/>
      <c r="M22" s="124"/>
    </row>
    <row r="23" spans="1:13" ht="26.25" customHeight="1" x14ac:dyDescent="0.25">
      <c r="A23" s="15" t="s">
        <v>37</v>
      </c>
      <c r="B23" s="196"/>
      <c r="C23" s="193"/>
      <c r="D23" s="194"/>
      <c r="E23" s="20" t="s">
        <v>8</v>
      </c>
      <c r="F23" s="21">
        <v>0</v>
      </c>
      <c r="G23" s="21">
        <v>0</v>
      </c>
      <c r="H23" s="21">
        <v>0</v>
      </c>
      <c r="I23" s="125">
        <v>0</v>
      </c>
      <c r="J23" s="125"/>
      <c r="K23" s="21">
        <v>0</v>
      </c>
      <c r="L23" s="124"/>
      <c r="M23" s="124"/>
    </row>
    <row r="24" spans="1:13" ht="26.25" customHeight="1" x14ac:dyDescent="0.25">
      <c r="A24" s="15" t="s">
        <v>38</v>
      </c>
      <c r="B24" s="197"/>
      <c r="C24" s="124" t="s">
        <v>11</v>
      </c>
      <c r="D24" s="124"/>
      <c r="E24" s="22"/>
      <c r="F24" s="21">
        <v>238966.8</v>
      </c>
      <c r="G24" s="21">
        <v>238966.8</v>
      </c>
      <c r="H24" s="21">
        <v>238846.4</v>
      </c>
      <c r="I24" s="125">
        <v>120.4</v>
      </c>
      <c r="J24" s="125"/>
      <c r="K24" s="21">
        <v>99.95</v>
      </c>
      <c r="L24" s="139"/>
      <c r="M24" s="139"/>
    </row>
    <row r="25" spans="1:13" ht="23.25" customHeight="1" x14ac:dyDescent="0.25">
      <c r="A25" s="15" t="s">
        <v>41</v>
      </c>
      <c r="B25" s="157" t="s">
        <v>40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9"/>
    </row>
    <row r="26" spans="1:13" s="11" customFormat="1" ht="25.5" customHeight="1" x14ac:dyDescent="0.25">
      <c r="A26" s="15" t="s">
        <v>43</v>
      </c>
      <c r="B26" s="200" t="s">
        <v>75</v>
      </c>
      <c r="C26" s="171" t="s">
        <v>76</v>
      </c>
      <c r="D26" s="126" t="s">
        <v>5</v>
      </c>
      <c r="E26" s="20" t="s">
        <v>6</v>
      </c>
      <c r="F26" s="23">
        <v>0</v>
      </c>
      <c r="G26" s="23">
        <v>0</v>
      </c>
      <c r="H26" s="23">
        <v>0</v>
      </c>
      <c r="I26" s="199">
        <v>0</v>
      </c>
      <c r="J26" s="199"/>
      <c r="K26" s="32">
        <v>0</v>
      </c>
      <c r="L26" s="149" t="s">
        <v>79</v>
      </c>
      <c r="M26" s="150"/>
    </row>
    <row r="27" spans="1:13" s="11" customFormat="1" ht="74.25" customHeight="1" x14ac:dyDescent="0.25">
      <c r="A27" s="15" t="s">
        <v>44</v>
      </c>
      <c r="B27" s="200"/>
      <c r="C27" s="171"/>
      <c r="D27" s="127"/>
      <c r="E27" s="20" t="s">
        <v>7</v>
      </c>
      <c r="F27" s="33">
        <v>57086.1</v>
      </c>
      <c r="G27" s="33">
        <v>57086.1</v>
      </c>
      <c r="H27" s="33">
        <v>57086.1</v>
      </c>
      <c r="I27" s="199">
        <v>0</v>
      </c>
      <c r="J27" s="199"/>
      <c r="K27" s="32">
        <v>100</v>
      </c>
      <c r="L27" s="151"/>
      <c r="M27" s="152"/>
    </row>
    <row r="28" spans="1:13" s="11" customFormat="1" ht="63" customHeight="1" x14ac:dyDescent="0.25">
      <c r="A28" s="15" t="s">
        <v>45</v>
      </c>
      <c r="B28" s="200"/>
      <c r="C28" s="171"/>
      <c r="D28" s="128"/>
      <c r="E28" s="20" t="s">
        <v>8</v>
      </c>
      <c r="F28" s="33">
        <v>2000</v>
      </c>
      <c r="G28" s="33">
        <v>2000</v>
      </c>
      <c r="H28" s="33">
        <v>1658.6</v>
      </c>
      <c r="I28" s="199">
        <v>341.4</v>
      </c>
      <c r="J28" s="199"/>
      <c r="K28" s="32">
        <v>82.9</v>
      </c>
      <c r="L28" s="135" t="s">
        <v>80</v>
      </c>
      <c r="M28" s="153"/>
    </row>
    <row r="29" spans="1:13" s="11" customFormat="1" ht="30" customHeight="1" x14ac:dyDescent="0.25">
      <c r="A29" s="15" t="s">
        <v>46</v>
      </c>
      <c r="B29" s="200"/>
      <c r="C29" s="185" t="s">
        <v>13</v>
      </c>
      <c r="D29" s="186"/>
      <c r="E29" s="24" t="s">
        <v>6</v>
      </c>
      <c r="F29" s="33">
        <f t="shared" ref="F29:G31" si="0">F26</f>
        <v>0</v>
      </c>
      <c r="G29" s="33">
        <f t="shared" si="0"/>
        <v>0</v>
      </c>
      <c r="H29" s="33">
        <v>0</v>
      </c>
      <c r="I29" s="199">
        <v>0</v>
      </c>
      <c r="J29" s="199"/>
      <c r="K29" s="32">
        <v>0</v>
      </c>
      <c r="L29" s="164"/>
      <c r="M29" s="165"/>
    </row>
    <row r="30" spans="1:13" s="11" customFormat="1" ht="30" customHeight="1" x14ac:dyDescent="0.25">
      <c r="A30" s="15" t="s">
        <v>47</v>
      </c>
      <c r="B30" s="200"/>
      <c r="C30" s="187"/>
      <c r="D30" s="188"/>
      <c r="E30" s="24" t="s">
        <v>7</v>
      </c>
      <c r="F30" s="33">
        <f t="shared" si="0"/>
        <v>57086.1</v>
      </c>
      <c r="G30" s="33">
        <f t="shared" si="0"/>
        <v>57086.1</v>
      </c>
      <c r="H30" s="33">
        <v>57086.1</v>
      </c>
      <c r="I30" s="199">
        <v>0</v>
      </c>
      <c r="J30" s="199"/>
      <c r="K30" s="32">
        <v>100</v>
      </c>
      <c r="L30" s="164"/>
      <c r="M30" s="165"/>
    </row>
    <row r="31" spans="1:13" s="11" customFormat="1" ht="30" customHeight="1" x14ac:dyDescent="0.25">
      <c r="A31" s="15" t="s">
        <v>48</v>
      </c>
      <c r="B31" s="200"/>
      <c r="C31" s="189"/>
      <c r="D31" s="190"/>
      <c r="E31" s="24" t="s">
        <v>8</v>
      </c>
      <c r="F31" s="33">
        <f t="shared" si="0"/>
        <v>2000</v>
      </c>
      <c r="G31" s="33">
        <f t="shared" si="0"/>
        <v>2000</v>
      </c>
      <c r="H31" s="33">
        <v>1658.6</v>
      </c>
      <c r="I31" s="199">
        <v>341.4</v>
      </c>
      <c r="J31" s="199"/>
      <c r="K31" s="32">
        <v>82.9</v>
      </c>
      <c r="L31" s="164"/>
      <c r="M31" s="165"/>
    </row>
    <row r="32" spans="1:13" s="11" customFormat="1" ht="26.25" customHeight="1" x14ac:dyDescent="0.25">
      <c r="A32" s="15" t="s">
        <v>49</v>
      </c>
      <c r="B32" s="200"/>
      <c r="C32" s="201" t="s">
        <v>42</v>
      </c>
      <c r="D32" s="202"/>
      <c r="E32" s="25"/>
      <c r="F32" s="33">
        <f>F29+F30+F31</f>
        <v>59086.1</v>
      </c>
      <c r="G32" s="33">
        <f>G29+G30+G31</f>
        <v>59086.1</v>
      </c>
      <c r="H32" s="33">
        <v>58744.2</v>
      </c>
      <c r="I32" s="199">
        <v>341.9</v>
      </c>
      <c r="J32" s="199"/>
      <c r="K32" s="32">
        <v>99</v>
      </c>
      <c r="L32" s="164"/>
      <c r="M32" s="165"/>
    </row>
    <row r="33" spans="1:13" s="11" customFormat="1" ht="31.5" customHeight="1" x14ac:dyDescent="0.25">
      <c r="A33" s="15" t="s">
        <v>50</v>
      </c>
      <c r="B33" s="157" t="s">
        <v>82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9"/>
    </row>
    <row r="34" spans="1:13" ht="85.5" customHeight="1" x14ac:dyDescent="0.25">
      <c r="A34" s="15" t="s">
        <v>52</v>
      </c>
      <c r="B34" s="160" t="s">
        <v>77</v>
      </c>
      <c r="C34" s="166" t="s">
        <v>51</v>
      </c>
      <c r="D34" s="126" t="s">
        <v>5</v>
      </c>
      <c r="E34" s="20" t="s">
        <v>6</v>
      </c>
      <c r="F34" s="21">
        <v>313</v>
      </c>
      <c r="G34" s="21">
        <v>313</v>
      </c>
      <c r="H34" s="21">
        <v>313</v>
      </c>
      <c r="I34" s="125">
        <v>0</v>
      </c>
      <c r="J34" s="125"/>
      <c r="K34" s="21">
        <v>100</v>
      </c>
      <c r="L34" s="133" t="s">
        <v>93</v>
      </c>
      <c r="M34" s="163"/>
    </row>
    <row r="35" spans="1:13" ht="39.75" customHeight="1" x14ac:dyDescent="0.25">
      <c r="A35" s="15" t="s">
        <v>53</v>
      </c>
      <c r="B35" s="161"/>
      <c r="C35" s="167"/>
      <c r="D35" s="127"/>
      <c r="E35" s="20" t="s">
        <v>7</v>
      </c>
      <c r="F35" s="21">
        <v>3453</v>
      </c>
      <c r="G35" s="21">
        <v>3453</v>
      </c>
      <c r="H35" s="21">
        <v>3452.3</v>
      </c>
      <c r="I35" s="125">
        <v>0.7</v>
      </c>
      <c r="J35" s="125"/>
      <c r="K35" s="21">
        <v>100</v>
      </c>
      <c r="L35" s="135" t="s">
        <v>94</v>
      </c>
      <c r="M35" s="136"/>
    </row>
    <row r="36" spans="1:13" ht="13.5" customHeight="1" x14ac:dyDescent="0.25">
      <c r="A36" s="15" t="s">
        <v>54</v>
      </c>
      <c r="B36" s="161"/>
      <c r="C36" s="167"/>
      <c r="D36" s="128"/>
      <c r="E36" s="20" t="s">
        <v>8</v>
      </c>
      <c r="F36" s="21">
        <v>0</v>
      </c>
      <c r="G36" s="21">
        <v>0</v>
      </c>
      <c r="H36" s="21">
        <v>0</v>
      </c>
      <c r="I36" s="125">
        <v>0</v>
      </c>
      <c r="J36" s="125"/>
      <c r="K36" s="21">
        <v>0</v>
      </c>
      <c r="L36" s="136"/>
      <c r="M36" s="136"/>
    </row>
    <row r="37" spans="1:13" s="11" customFormat="1" ht="53.25" customHeight="1" x14ac:dyDescent="0.25">
      <c r="A37" s="15"/>
      <c r="B37" s="161"/>
      <c r="C37" s="167"/>
      <c r="D37" s="26" t="s">
        <v>84</v>
      </c>
      <c r="E37" s="20" t="s">
        <v>7</v>
      </c>
      <c r="F37" s="21">
        <v>250</v>
      </c>
      <c r="G37" s="21">
        <v>250</v>
      </c>
      <c r="H37" s="21">
        <v>250</v>
      </c>
      <c r="I37" s="131">
        <v>250</v>
      </c>
      <c r="J37" s="132"/>
      <c r="K37" s="21">
        <v>100</v>
      </c>
      <c r="L37" s="129" t="s">
        <v>86</v>
      </c>
      <c r="M37" s="130"/>
    </row>
    <row r="38" spans="1:13" ht="60.75" customHeight="1" x14ac:dyDescent="0.25">
      <c r="A38" s="15" t="s">
        <v>55</v>
      </c>
      <c r="B38" s="162"/>
      <c r="C38" s="168"/>
      <c r="D38" s="20" t="s">
        <v>12</v>
      </c>
      <c r="E38" s="20" t="s">
        <v>7</v>
      </c>
      <c r="F38" s="21">
        <v>91.5</v>
      </c>
      <c r="G38" s="21">
        <v>91.5</v>
      </c>
      <c r="H38" s="21">
        <v>91.5</v>
      </c>
      <c r="I38" s="125">
        <v>0</v>
      </c>
      <c r="J38" s="125"/>
      <c r="K38" s="21">
        <v>100</v>
      </c>
      <c r="L38" s="135" t="s">
        <v>83</v>
      </c>
      <c r="M38" s="136"/>
    </row>
    <row r="39" spans="1:13" ht="54.75" customHeight="1" x14ac:dyDescent="0.25">
      <c r="A39" s="15" t="s">
        <v>57</v>
      </c>
      <c r="B39" s="27" t="s">
        <v>78</v>
      </c>
      <c r="C39" s="28" t="s">
        <v>56</v>
      </c>
      <c r="D39" s="29" t="s">
        <v>5</v>
      </c>
      <c r="E39" s="20" t="s">
        <v>7</v>
      </c>
      <c r="F39" s="21">
        <v>1300</v>
      </c>
      <c r="G39" s="21">
        <v>1300</v>
      </c>
      <c r="H39" s="21">
        <v>1300</v>
      </c>
      <c r="I39" s="125">
        <v>0</v>
      </c>
      <c r="J39" s="125"/>
      <c r="K39" s="21">
        <v>100</v>
      </c>
      <c r="L39" s="133" t="s">
        <v>81</v>
      </c>
      <c r="M39" s="134"/>
    </row>
    <row r="40" spans="1:13" ht="26.25" customHeight="1" x14ac:dyDescent="0.25">
      <c r="A40" s="15" t="s">
        <v>58</v>
      </c>
      <c r="B40" s="179" t="s">
        <v>62</v>
      </c>
      <c r="C40" s="180"/>
      <c r="D40" s="181"/>
      <c r="E40" s="20" t="s">
        <v>6</v>
      </c>
      <c r="F40" s="21">
        <f>F34</f>
        <v>313</v>
      </c>
      <c r="G40" s="21">
        <f>G34</f>
        <v>313</v>
      </c>
      <c r="H40" s="21">
        <v>313</v>
      </c>
      <c r="I40" s="125">
        <v>0</v>
      </c>
      <c r="J40" s="125"/>
      <c r="K40" s="21">
        <v>100</v>
      </c>
      <c r="L40" s="136"/>
      <c r="M40" s="136"/>
    </row>
    <row r="41" spans="1:13" ht="26.25" customHeight="1" x14ac:dyDescent="0.25">
      <c r="A41" s="15" t="s">
        <v>59</v>
      </c>
      <c r="B41" s="182"/>
      <c r="C41" s="183"/>
      <c r="D41" s="184"/>
      <c r="E41" s="20" t="s">
        <v>7</v>
      </c>
      <c r="F41" s="21">
        <v>5094.5</v>
      </c>
      <c r="G41" s="21">
        <v>5094.5</v>
      </c>
      <c r="H41" s="21">
        <v>5093.8</v>
      </c>
      <c r="I41" s="125">
        <v>0.7</v>
      </c>
      <c r="J41" s="125"/>
      <c r="K41" s="21">
        <v>99.99</v>
      </c>
      <c r="L41" s="136"/>
      <c r="M41" s="136"/>
    </row>
    <row r="42" spans="1:13" ht="26.25" customHeight="1" x14ac:dyDescent="0.25">
      <c r="A42" s="15" t="s">
        <v>60</v>
      </c>
      <c r="B42" s="182"/>
      <c r="C42" s="183"/>
      <c r="D42" s="184"/>
      <c r="E42" s="20" t="s">
        <v>8</v>
      </c>
      <c r="F42" s="21">
        <v>0</v>
      </c>
      <c r="G42" s="21">
        <v>0</v>
      </c>
      <c r="H42" s="21">
        <v>0</v>
      </c>
      <c r="I42" s="125">
        <v>0</v>
      </c>
      <c r="J42" s="125"/>
      <c r="K42" s="21">
        <v>0</v>
      </c>
      <c r="L42" s="136"/>
      <c r="M42" s="136"/>
    </row>
    <row r="43" spans="1:13" ht="26.25" customHeight="1" x14ac:dyDescent="0.25">
      <c r="A43" s="15" t="s">
        <v>61</v>
      </c>
      <c r="B43" s="30"/>
      <c r="C43" s="164" t="s">
        <v>11</v>
      </c>
      <c r="D43" s="178"/>
      <c r="E43" s="165"/>
      <c r="F43" s="21">
        <v>5407.5</v>
      </c>
      <c r="G43" s="21">
        <v>5407.5</v>
      </c>
      <c r="H43" s="31">
        <v>5406.8</v>
      </c>
      <c r="I43" s="125">
        <v>0.7</v>
      </c>
      <c r="J43" s="125"/>
      <c r="K43" s="21">
        <v>99.99</v>
      </c>
      <c r="L43" s="136"/>
      <c r="M43" s="136"/>
    </row>
    <row r="44" spans="1:13" ht="27" customHeight="1" x14ac:dyDescent="0.25">
      <c r="A44" s="15" t="s">
        <v>63</v>
      </c>
      <c r="B44" s="140" t="s">
        <v>19</v>
      </c>
      <c r="C44" s="141"/>
      <c r="D44" s="142"/>
      <c r="E44" s="9" t="s">
        <v>6</v>
      </c>
      <c r="F44" s="16">
        <v>225215.8</v>
      </c>
      <c r="G44" s="16">
        <v>225215.8</v>
      </c>
      <c r="H44" s="16">
        <v>225101.5</v>
      </c>
      <c r="I44" s="155">
        <v>114.3</v>
      </c>
      <c r="J44" s="155"/>
      <c r="K44" s="13">
        <v>99.95</v>
      </c>
      <c r="L44" s="156"/>
      <c r="M44" s="156"/>
    </row>
    <row r="45" spans="1:13" ht="27" customHeight="1" x14ac:dyDescent="0.25">
      <c r="A45" s="15" t="s">
        <v>64</v>
      </c>
      <c r="B45" s="143"/>
      <c r="C45" s="144"/>
      <c r="D45" s="145"/>
      <c r="E45" s="9" t="s">
        <v>14</v>
      </c>
      <c r="F45" s="16">
        <v>76244.600000000006</v>
      </c>
      <c r="G45" s="16">
        <v>76244.600000000006</v>
      </c>
      <c r="H45" s="16">
        <v>76237.8</v>
      </c>
      <c r="I45" s="155">
        <v>6.8</v>
      </c>
      <c r="J45" s="155"/>
      <c r="K45" s="13">
        <v>100</v>
      </c>
      <c r="L45" s="156"/>
      <c r="M45" s="156"/>
    </row>
    <row r="46" spans="1:13" ht="27" customHeight="1" x14ac:dyDescent="0.25">
      <c r="A46" s="15" t="s">
        <v>65</v>
      </c>
      <c r="B46" s="143"/>
      <c r="C46" s="144"/>
      <c r="D46" s="145"/>
      <c r="E46" s="9" t="s">
        <v>8</v>
      </c>
      <c r="F46" s="16">
        <v>2000</v>
      </c>
      <c r="G46" s="16">
        <v>2000</v>
      </c>
      <c r="H46" s="16">
        <v>1658.6</v>
      </c>
      <c r="I46" s="155">
        <v>341.4</v>
      </c>
      <c r="J46" s="155"/>
      <c r="K46" s="13">
        <v>82.9</v>
      </c>
      <c r="L46" s="156"/>
      <c r="M46" s="156"/>
    </row>
    <row r="47" spans="1:13" ht="27" customHeight="1" x14ac:dyDescent="0.25">
      <c r="A47" s="15" t="s">
        <v>66</v>
      </c>
      <c r="B47" s="146"/>
      <c r="C47" s="147"/>
      <c r="D47" s="148"/>
      <c r="E47" s="9" t="s">
        <v>11</v>
      </c>
      <c r="F47" s="16">
        <v>303460.40000000002</v>
      </c>
      <c r="G47" s="16">
        <v>303460.40000000002</v>
      </c>
      <c r="H47" s="16">
        <v>302997.90000000002</v>
      </c>
      <c r="I47" s="155">
        <v>462.5</v>
      </c>
      <c r="J47" s="155"/>
      <c r="K47" s="13">
        <v>99.85</v>
      </c>
      <c r="L47" s="156"/>
      <c r="M47" s="156"/>
    </row>
    <row r="48" spans="1:13" x14ac:dyDescent="0.25">
      <c r="F48" s="10"/>
    </row>
    <row r="49" spans="2:12" x14ac:dyDescent="0.25">
      <c r="B49" s="121" t="s">
        <v>18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</row>
    <row r="50" spans="2:12" x14ac:dyDescent="0.25">
      <c r="B50" s="121" t="s">
        <v>87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</row>
    <row r="51" spans="2:12" ht="18.75" x14ac:dyDescent="0.25">
      <c r="B51" s="111" t="s">
        <v>69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</row>
    <row r="52" spans="2:12" ht="15.75" x14ac:dyDescent="0.25">
      <c r="B52" s="12"/>
      <c r="C52" s="11"/>
      <c r="D52" s="11"/>
      <c r="E52" s="11"/>
      <c r="F52" s="11"/>
      <c r="G52" s="11"/>
      <c r="H52" s="11"/>
      <c r="I52" s="11"/>
      <c r="J52" s="11"/>
      <c r="K52" s="11"/>
      <c r="L52" s="11"/>
    </row>
  </sheetData>
  <mergeCells count="108">
    <mergeCell ref="C43:E43"/>
    <mergeCell ref="B40:D42"/>
    <mergeCell ref="C29:D31"/>
    <mergeCell ref="C21:D23"/>
    <mergeCell ref="B21:B24"/>
    <mergeCell ref="A9:A11"/>
    <mergeCell ref="I26:J26"/>
    <mergeCell ref="I27:J27"/>
    <mergeCell ref="I28:J28"/>
    <mergeCell ref="I29:J29"/>
    <mergeCell ref="I30:J30"/>
    <mergeCell ref="I31:J31"/>
    <mergeCell ref="I32:J32"/>
    <mergeCell ref="C26:C28"/>
    <mergeCell ref="B26:B28"/>
    <mergeCell ref="D26:D28"/>
    <mergeCell ref="B29:B32"/>
    <mergeCell ref="C32:D32"/>
    <mergeCell ref="D15:D16"/>
    <mergeCell ref="B25:M25"/>
    <mergeCell ref="L26:M27"/>
    <mergeCell ref="L28:M28"/>
    <mergeCell ref="L29:M29"/>
    <mergeCell ref="L30:M30"/>
    <mergeCell ref="C34:C38"/>
    <mergeCell ref="K1:M1"/>
    <mergeCell ref="B7:M7"/>
    <mergeCell ref="B8:M8"/>
    <mergeCell ref="D9:D11"/>
    <mergeCell ref="H9:H11"/>
    <mergeCell ref="D17:D19"/>
    <mergeCell ref="I17:J17"/>
    <mergeCell ref="I18:J18"/>
    <mergeCell ref="B13:M13"/>
    <mergeCell ref="B15:B16"/>
    <mergeCell ref="C15:C16"/>
    <mergeCell ref="I12:J12"/>
    <mergeCell ref="I10:J11"/>
    <mergeCell ref="I9:K9"/>
    <mergeCell ref="B14:M14"/>
    <mergeCell ref="L17:M18"/>
    <mergeCell ref="B17:B20"/>
    <mergeCell ref="C17:C20"/>
    <mergeCell ref="I20:J20"/>
    <mergeCell ref="L20:M20"/>
    <mergeCell ref="B4:M4"/>
    <mergeCell ref="B5:M5"/>
    <mergeCell ref="B6:M6"/>
    <mergeCell ref="L3:M3"/>
    <mergeCell ref="L36:M36"/>
    <mergeCell ref="I47:J47"/>
    <mergeCell ref="L47:M47"/>
    <mergeCell ref="I43:J43"/>
    <mergeCell ref="L43:M43"/>
    <mergeCell ref="I44:J44"/>
    <mergeCell ref="L44:M44"/>
    <mergeCell ref="I45:J45"/>
    <mergeCell ref="L45:M45"/>
    <mergeCell ref="I46:J46"/>
    <mergeCell ref="L46:M46"/>
    <mergeCell ref="I42:J42"/>
    <mergeCell ref="L42:M42"/>
    <mergeCell ref="B33:M33"/>
    <mergeCell ref="B34:B38"/>
    <mergeCell ref="L34:M34"/>
    <mergeCell ref="I15:J15"/>
    <mergeCell ref="L31:M31"/>
    <mergeCell ref="L32:M32"/>
    <mergeCell ref="I16:J16"/>
    <mergeCell ref="I21:J21"/>
    <mergeCell ref="L21:M21"/>
    <mergeCell ref="I22:J22"/>
    <mergeCell ref="B51:L51"/>
    <mergeCell ref="L9:M11"/>
    <mergeCell ref="L12:M12"/>
    <mergeCell ref="K10:K11"/>
    <mergeCell ref="B9:B11"/>
    <mergeCell ref="C9:C11"/>
    <mergeCell ref="E9:E11"/>
    <mergeCell ref="F9:F11"/>
    <mergeCell ref="G9:G11"/>
    <mergeCell ref="C24:D24"/>
    <mergeCell ref="I24:J24"/>
    <mergeCell ref="L24:M24"/>
    <mergeCell ref="B44:D47"/>
    <mergeCell ref="I40:J40"/>
    <mergeCell ref="L40:M40"/>
    <mergeCell ref="I41:J41"/>
    <mergeCell ref="L41:M41"/>
    <mergeCell ref="B49:L49"/>
    <mergeCell ref="B50:L50"/>
    <mergeCell ref="L15:M16"/>
    <mergeCell ref="I19:J19"/>
    <mergeCell ref="L19:M19"/>
    <mergeCell ref="I38:J38"/>
    <mergeCell ref="L38:M38"/>
    <mergeCell ref="L22:M22"/>
    <mergeCell ref="I23:J23"/>
    <mergeCell ref="L23:M23"/>
    <mergeCell ref="I34:J34"/>
    <mergeCell ref="D34:D36"/>
    <mergeCell ref="L37:M37"/>
    <mergeCell ref="I37:J37"/>
    <mergeCell ref="I39:J39"/>
    <mergeCell ref="L39:M39"/>
    <mergeCell ref="I35:J35"/>
    <mergeCell ref="L35:M35"/>
    <mergeCell ref="I36:J36"/>
  </mergeCells>
  <pageMargins left="0.70866141732283472" right="0.70866141732283472" top="0.74803149606299213" bottom="0.55118110236220474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показатели</vt:lpstr>
      <vt:lpstr>деньги</vt:lpstr>
      <vt:lpstr>деньги!_GoBack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Самсоненко Оксана Валерьевна</cp:lastModifiedBy>
  <cp:lastPrinted>2019-02-25T10:54:47Z</cp:lastPrinted>
  <dcterms:created xsi:type="dcterms:W3CDTF">2015-10-19T09:40:03Z</dcterms:created>
  <dcterms:modified xsi:type="dcterms:W3CDTF">2019-03-15T04:31:45Z</dcterms:modified>
</cp:coreProperties>
</file>