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25" windowHeight="9735"/>
  </bookViews>
  <sheets>
    <sheet name="Отчет за 4 кв.2021 год" sheetId="1" r:id="rId1"/>
    <sheet name="Лист1" sheetId="2" r:id="rId2"/>
  </sheets>
  <definedNames>
    <definedName name="_xlnm.Print_Titles" localSheetId="0">'Отчет за 4 кв.2021 год'!$3:$6</definedName>
  </definedNames>
  <calcPr calcId="145621"/>
</workbook>
</file>

<file path=xl/calcChain.xml><?xml version="1.0" encoding="utf-8"?>
<calcChain xmlns="http://schemas.openxmlformats.org/spreadsheetml/2006/main">
  <c r="L10" i="1" l="1"/>
  <c r="L8" i="1" l="1"/>
  <c r="L9" i="1"/>
  <c r="K10" i="1" l="1"/>
  <c r="L15" i="1" l="1"/>
  <c r="K15" i="1" l="1"/>
  <c r="K12" i="1" l="1"/>
  <c r="K7" i="1" l="1"/>
  <c r="K8" i="1"/>
  <c r="L12" i="1" l="1"/>
  <c r="K9" i="1" l="1"/>
  <c r="L7" i="1" l="1"/>
  <c r="L16" i="1" s="1"/>
  <c r="L11" i="1" l="1"/>
  <c r="K11" i="1"/>
</calcChain>
</file>

<file path=xl/sharedStrings.xml><?xml version="1.0" encoding="utf-8"?>
<sst xmlns="http://schemas.openxmlformats.org/spreadsheetml/2006/main" count="72" uniqueCount="60">
  <si>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</si>
  <si>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</si>
  <si>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</si>
  <si>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</si>
  <si>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</si>
  <si>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</si>
  <si>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</si>
  <si>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</si>
  <si>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</si>
  <si>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</si>
  <si>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</si>
  <si>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>Исполнение плановых значений по администрируемым доходам (без учета безвозмездных поступлений) за отчетный год</t>
  </si>
  <si>
    <t>Исполнение расходных обязательств по реализации вопросов местного значения</t>
  </si>
  <si>
    <t>Среднее время ожидания в очереди для подачи (получения) документов по предоставлению государственных и муниципальных услуг в МФЦ &lt;1&gt;</t>
  </si>
  <si>
    <t>Уровень удовлетворенности граждан качеством предоставления государственных и муниципальных услуг  в МФЦ &lt;1&gt;</t>
  </si>
  <si>
    <t>%</t>
  </si>
  <si>
    <t>ед.</t>
  </si>
  <si>
    <t xml:space="preserve">Фактическое значение за предыдущие отчетные периоды </t>
  </si>
  <si>
    <t>Директор департамента экономического развития и проектного управления</t>
  </si>
  <si>
    <t>/ И.В. Грудцына</t>
  </si>
  <si>
    <t>/</t>
  </si>
  <si>
    <t>/5-00-39 (262)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</si>
  <si>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</si>
  <si>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Численность детей-сирот и детей, оставшихся без попечения родителей, переданных на воспитание в семьи</t>
  </si>
  <si>
    <t>Количество субъектов малого и среднего предпринимательства (включая индивидуальных предпринимателей) в расчете на 10 тыс. человек населения города Югорска&lt;2&gt;</t>
  </si>
  <si>
    <t>Количество получателей государственной поддержки, осуществляющих производство сельскохозяйственной продукции&lt;2&gt;</t>
  </si>
  <si>
    <t>Численность пострадавших в результате несчастных случаев на производстве с утратой трудоспособности на 1 рабочий день и более &lt;3&gt;</t>
  </si>
  <si>
    <r>
      <rPr>
        <u/>
        <sz val="11"/>
        <color theme="1"/>
        <rFont val="Times New Roman"/>
        <family val="1"/>
        <charset val="204"/>
      </rPr>
      <t xml:space="preserve">«Социально-экономическое развитие и 
муниципальное управление»  </t>
    </r>
    <r>
      <rPr>
        <sz val="11"/>
        <color theme="1"/>
        <rFont val="Times New Roman"/>
        <family val="1"/>
        <charset val="204"/>
      </rPr>
      <t xml:space="preserve">    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экономического развития и проектного управления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</si>
  <si>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t>чел.</t>
  </si>
  <si>
    <t>тыс.чел.</t>
  </si>
  <si>
    <t>минут</t>
  </si>
  <si>
    <t xml:space="preserve">Обоснование отклонения </t>
  </si>
  <si>
    <t>-</t>
  </si>
  <si>
    <t xml:space="preserve">Подпрограмма 4 не реализуется в связи с ликвидацией МАУ «МФЦ» с 01.01.2021  </t>
  </si>
  <si>
    <t>Подпрограмма 4 не реализуется в связи с ликвидацией МАУ «МФЦ» с 01.01.2022</t>
  </si>
  <si>
    <t>/ Д.М. Демидова</t>
  </si>
  <si>
    <t>Количество субъектов малого и среднего предпринимательства.</t>
  </si>
  <si>
    <t xml:space="preserve">    Отчетная форма № 164 (отчет по доходам)</t>
  </si>
  <si>
    <t>Отношение кассового исполнения к плановому значению по мероприятию 1.1 МП «Социально-экономическое развитие и 
муниципальное управление» по соисполнителю УБУиО (л/с 001)</t>
  </si>
  <si>
    <t xml:space="preserve">Степень выполнения целевых показателей муниципальной программы </t>
  </si>
  <si>
    <t>Управление бухгалтерского учета 
и отчетности</t>
  </si>
  <si>
    <t>А.С. Скороходова</t>
  </si>
  <si>
    <t xml:space="preserve">       (Ответственный исполнитель)                               (ФИО руководителя)                                (подпись)                                                     </t>
  </si>
  <si>
    <t>/Л.А. Михайлова</t>
  </si>
  <si>
    <t xml:space="preserve">/    </t>
  </si>
  <si>
    <t>(Соисполнитель 1)</t>
  </si>
  <si>
    <t xml:space="preserve">(ФИО руководителя) </t>
  </si>
  <si>
    <t>(подпись)</t>
  </si>
  <si>
    <t xml:space="preserve">     (подпись)</t>
  </si>
  <si>
    <t>(ФИО исполнителя, ответственного за составление формы)</t>
  </si>
  <si>
    <t>/ 5-00-47 (253)</t>
  </si>
  <si>
    <t>(телефон)</t>
  </si>
  <si>
    <t>ФИО исполнителя, ответственного за составление формы</t>
  </si>
  <si>
    <t>Численность занятых в сфере малого и среднего предпринимательства, включая индивидуальных предпринимателей и самозанятых &lt;3&gt;</t>
  </si>
  <si>
    <t xml:space="preserve">Отчет 
о достижении целевых показателей эффективности
муниципальной программы
на 31.12.2021
</t>
  </si>
  <si>
    <t>Количество занятых в сфере малого и среднего предпринимательства, включая ИП, работников ИП и самозанятых на 31.12.2021  - 3970 чел.</t>
  </si>
  <si>
    <t>Дата составления отчета  13 /января / 2022  год</t>
  </si>
  <si>
    <t xml:space="preserve">В отчетном периоде за мерами поддержки обратилось 6 сельхозтоваропроизводителя         </t>
  </si>
  <si>
    <t>У работодателей города Югорска произошло 4 несчастных случаев</t>
  </si>
  <si>
    <t>Согласно списка подопечных на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</si>
</sst>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165" fontId="5" fillId="0" borderId="0" xfId="0" applyNumberFormat="1" applyFont="1" applyFill="1" applyAlignment="1"/>
    <xf numFmtId="0" fontId="0" fillId="0" borderId="0" xfId="0" applyFill="1"/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2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8" fillId="0" borderId="0" xfId="0" applyFont="1"/>
    <xf numFmtId="0" fontId="1" fillId="2" borderId="2" xfId="0" applyFont="1" applyFill="1" applyBorder="1"/>
    <xf numFmtId="0" fontId="7" fillId="2" borderId="0" xfId="0" applyFont="1" applyFill="1"/>
    <xf numFmtId="0" fontId="6" fillId="2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/>
    <xf numFmtId="0" fontId="2" fillId="0" borderId="2" xfId="0" applyFont="1" applyFill="1" applyBorder="1"/>
    <xf numFmtId="0" fontId="1" fillId="0" borderId="0" xfId="0" applyFont="1" applyFill="1" applyBorder="1"/>
    <xf numFmtId="0" fontId="2" fillId="0" borderId="0" xfId="0" applyFont="1" applyFill="1"/>
    <xf numFmtId="0" fontId="4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3" zoomScaleNormal="100" workbookViewId="0">
      <selection activeCell="R3" sqref="R3"/>
    </sheetView>
  </sheetViews>
  <sheetFormatPr defaultRowHeight="15" x14ac:dyDescent="0.25"/>
  <cols>
    <col min="1" max="1" width="4.42578125" customWidth="1"/>
    <col min="2" max="2" width="33.140625" customWidth="1"/>
    <col min="3" max="3" width="15.140625" customWidth="1"/>
    <col min="4" max="4" width="14.28515625" customWidth="1"/>
    <col min="5" max="5" width="12.5703125" hidden="1" customWidth="1"/>
    <col min="6" max="6" width="2.42578125" style="1" hidden="1" customWidth="1"/>
    <col min="7" max="7" width="9.42578125" style="1" customWidth="1"/>
    <col min="8" max="8" width="9.140625" customWidth="1"/>
    <col min="9" max="9" width="11.28515625" style="1" customWidth="1"/>
    <col min="10" max="10" width="11.7109375" style="1" customWidth="1"/>
    <col min="11" max="11" width="11.85546875" customWidth="1"/>
    <col min="12" max="12" width="17.7109375" customWidth="1"/>
    <col min="13" max="13" width="27.42578125" customWidth="1"/>
  </cols>
  <sheetData>
    <row r="1" spans="1:13" ht="60" customHeight="1" x14ac:dyDescent="0.25">
      <c r="A1" s="50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03.5" customHeight="1" x14ac:dyDescent="0.25">
      <c r="A2" s="52" t="s">
        <v>27</v>
      </c>
      <c r="B2" s="53"/>
      <c r="C2" s="53"/>
      <c r="D2" s="53"/>
      <c r="E2" s="5"/>
      <c r="F2" s="5"/>
      <c r="G2" s="5"/>
      <c r="H2" s="5"/>
      <c r="I2" s="5"/>
      <c r="J2" s="5"/>
      <c r="K2" s="5"/>
      <c r="L2" s="5"/>
      <c r="M2" s="5"/>
    </row>
    <row r="3" spans="1:13" ht="38.25" customHeight="1" x14ac:dyDescent="0.25">
      <c r="A3" s="54" t="s">
        <v>0</v>
      </c>
      <c r="B3" s="54" t="s">
        <v>1</v>
      </c>
      <c r="C3" s="54" t="s">
        <v>2</v>
      </c>
      <c r="D3" s="54" t="s">
        <v>3</v>
      </c>
      <c r="E3" s="55" t="s">
        <v>17</v>
      </c>
      <c r="F3" s="56"/>
      <c r="G3" s="56"/>
      <c r="H3" s="57"/>
      <c r="I3" s="54" t="s">
        <v>4</v>
      </c>
      <c r="J3" s="54"/>
      <c r="K3" s="54" t="s">
        <v>5</v>
      </c>
      <c r="L3" s="54"/>
      <c r="M3" s="54" t="s">
        <v>31</v>
      </c>
    </row>
    <row r="4" spans="1:13" ht="36.75" customHeight="1" x14ac:dyDescent="0.25">
      <c r="A4" s="54"/>
      <c r="B4" s="54"/>
      <c r="C4" s="54"/>
      <c r="D4" s="54"/>
      <c r="E4" s="58"/>
      <c r="F4" s="48"/>
      <c r="G4" s="48"/>
      <c r="H4" s="59"/>
      <c r="I4" s="54" t="s">
        <v>6</v>
      </c>
      <c r="J4" s="54" t="s">
        <v>7</v>
      </c>
      <c r="K4" s="54" t="s">
        <v>8</v>
      </c>
      <c r="L4" s="54" t="s">
        <v>9</v>
      </c>
      <c r="M4" s="54"/>
    </row>
    <row r="5" spans="1:13" ht="33" customHeight="1" x14ac:dyDescent="0.25">
      <c r="A5" s="54"/>
      <c r="B5" s="54"/>
      <c r="C5" s="54"/>
      <c r="D5" s="54"/>
      <c r="E5" s="19" t="s">
        <v>10</v>
      </c>
      <c r="F5" s="19">
        <v>2018</v>
      </c>
      <c r="G5" s="19">
        <v>2019</v>
      </c>
      <c r="H5" s="19">
        <v>2020</v>
      </c>
      <c r="I5" s="54"/>
      <c r="J5" s="54"/>
      <c r="K5" s="54"/>
      <c r="L5" s="54"/>
      <c r="M5" s="54"/>
    </row>
    <row r="6" spans="1:13" x14ac:dyDescent="0.25">
      <c r="A6" s="19">
        <v>1</v>
      </c>
      <c r="B6" s="20">
        <v>2</v>
      </c>
      <c r="C6" s="20"/>
      <c r="D6" s="20">
        <v>4</v>
      </c>
      <c r="E6" s="19">
        <v>6</v>
      </c>
      <c r="F6" s="19">
        <v>5</v>
      </c>
      <c r="G6" s="19">
        <v>6</v>
      </c>
      <c r="H6" s="20">
        <v>7</v>
      </c>
      <c r="I6" s="20">
        <v>8</v>
      </c>
      <c r="J6" s="19">
        <v>9</v>
      </c>
      <c r="K6" s="19">
        <v>10</v>
      </c>
      <c r="L6" s="19">
        <v>11</v>
      </c>
      <c r="M6" s="19">
        <v>12</v>
      </c>
    </row>
    <row r="7" spans="1:13" ht="59.25" customHeight="1" x14ac:dyDescent="0.25">
      <c r="A7" s="30">
        <v>1</v>
      </c>
      <c r="B7" s="22" t="s">
        <v>11</v>
      </c>
      <c r="C7" s="30" t="s">
        <v>15</v>
      </c>
      <c r="D7" s="38">
        <v>100</v>
      </c>
      <c r="E7" s="39"/>
      <c r="F7" s="38"/>
      <c r="G7" s="40">
        <v>106.7</v>
      </c>
      <c r="H7" s="40">
        <v>93.3</v>
      </c>
      <c r="I7" s="18">
        <v>100</v>
      </c>
      <c r="J7" s="31">
        <v>129.9</v>
      </c>
      <c r="K7" s="18">
        <f>J7-I7</f>
        <v>29.900000000000006</v>
      </c>
      <c r="L7" s="18">
        <f>J7/I7*100</f>
        <v>129.9</v>
      </c>
      <c r="M7" s="38" t="s">
        <v>37</v>
      </c>
    </row>
    <row r="8" spans="1:13" ht="101.25" customHeight="1" x14ac:dyDescent="0.25">
      <c r="A8" s="30">
        <v>2</v>
      </c>
      <c r="B8" s="22" t="s">
        <v>12</v>
      </c>
      <c r="C8" s="30" t="s">
        <v>15</v>
      </c>
      <c r="D8" s="38">
        <v>95</v>
      </c>
      <c r="E8" s="39"/>
      <c r="F8" s="38"/>
      <c r="G8" s="40">
        <v>99</v>
      </c>
      <c r="H8" s="40">
        <v>98.8</v>
      </c>
      <c r="I8" s="18">
        <v>95</v>
      </c>
      <c r="J8" s="31">
        <v>99.7</v>
      </c>
      <c r="K8" s="18">
        <f>J8-95</f>
        <v>4.7000000000000028</v>
      </c>
      <c r="L8" s="18">
        <f>J8/I8*100</f>
        <v>104.94736842105263</v>
      </c>
      <c r="M8" s="38" t="s">
        <v>38</v>
      </c>
    </row>
    <row r="9" spans="1:13" ht="118.5" customHeight="1" x14ac:dyDescent="0.25">
      <c r="A9" s="30">
        <v>3</v>
      </c>
      <c r="B9" s="22" t="s">
        <v>23</v>
      </c>
      <c r="C9" s="30" t="s">
        <v>28</v>
      </c>
      <c r="D9" s="38">
        <v>251</v>
      </c>
      <c r="E9" s="39"/>
      <c r="F9" s="38"/>
      <c r="G9" s="40">
        <v>260</v>
      </c>
      <c r="H9" s="40">
        <v>245</v>
      </c>
      <c r="I9" s="21">
        <v>282</v>
      </c>
      <c r="J9" s="43">
        <v>246</v>
      </c>
      <c r="K9" s="18">
        <f>J9-I9</f>
        <v>-36</v>
      </c>
      <c r="L9" s="18">
        <f>I9/J9*100</f>
        <v>114.63414634146341</v>
      </c>
      <c r="M9" s="46" t="s">
        <v>59</v>
      </c>
    </row>
    <row r="10" spans="1:13" ht="87" customHeight="1" x14ac:dyDescent="0.25">
      <c r="A10" s="30">
        <v>4</v>
      </c>
      <c r="B10" s="22" t="s">
        <v>53</v>
      </c>
      <c r="C10" s="30" t="s">
        <v>29</v>
      </c>
      <c r="D10" s="47">
        <v>3.2</v>
      </c>
      <c r="E10" s="39"/>
      <c r="F10" s="47"/>
      <c r="G10" s="40">
        <v>3.3</v>
      </c>
      <c r="H10" s="40">
        <v>3.6</v>
      </c>
      <c r="I10" s="18">
        <v>3.4</v>
      </c>
      <c r="J10" s="31">
        <v>3.9</v>
      </c>
      <c r="K10" s="18">
        <f>J10-I10</f>
        <v>0.5</v>
      </c>
      <c r="L10" s="18">
        <f>J10/I10*100</f>
        <v>114.70588235294117</v>
      </c>
      <c r="M10" s="47" t="s">
        <v>55</v>
      </c>
    </row>
    <row r="11" spans="1:13" ht="74.25" customHeight="1" x14ac:dyDescent="0.25">
      <c r="A11" s="30">
        <v>5</v>
      </c>
      <c r="B11" s="22" t="s">
        <v>24</v>
      </c>
      <c r="C11" s="30" t="s">
        <v>16</v>
      </c>
      <c r="D11" s="47">
        <v>330</v>
      </c>
      <c r="E11" s="39"/>
      <c r="F11" s="18"/>
      <c r="G11" s="40">
        <v>342</v>
      </c>
      <c r="H11" s="40">
        <v>440.2</v>
      </c>
      <c r="I11" s="18">
        <v>300</v>
      </c>
      <c r="J11" s="31">
        <v>310.60000000000002</v>
      </c>
      <c r="K11" s="18">
        <f t="shared" ref="K11:K12" si="0">J11-I11</f>
        <v>10.600000000000023</v>
      </c>
      <c r="L11" s="18">
        <f t="shared" ref="L11:L12" si="1">J11/I11*100</f>
        <v>103.53333333333335</v>
      </c>
      <c r="M11" s="60" t="s">
        <v>36</v>
      </c>
    </row>
    <row r="12" spans="1:13" ht="66" customHeight="1" x14ac:dyDescent="0.25">
      <c r="A12" s="30">
        <v>6</v>
      </c>
      <c r="B12" s="22" t="s">
        <v>25</v>
      </c>
      <c r="C12" s="30" t="s">
        <v>16</v>
      </c>
      <c r="D12" s="32">
        <v>5</v>
      </c>
      <c r="E12" s="39"/>
      <c r="F12" s="32"/>
      <c r="G12" s="42">
        <v>5</v>
      </c>
      <c r="H12" s="42">
        <v>9</v>
      </c>
      <c r="I12" s="21">
        <v>5</v>
      </c>
      <c r="J12" s="43">
        <v>6</v>
      </c>
      <c r="K12" s="18">
        <f t="shared" si="0"/>
        <v>1</v>
      </c>
      <c r="L12" s="18">
        <f t="shared" si="1"/>
        <v>120</v>
      </c>
      <c r="M12" s="32" t="s">
        <v>57</v>
      </c>
    </row>
    <row r="13" spans="1:13" s="1" customFormat="1" ht="119.25" customHeight="1" x14ac:dyDescent="0.25">
      <c r="A13" s="30">
        <v>7</v>
      </c>
      <c r="B13" s="22" t="s">
        <v>13</v>
      </c>
      <c r="C13" s="30" t="s">
        <v>30</v>
      </c>
      <c r="D13" s="32">
        <v>15</v>
      </c>
      <c r="E13" s="39"/>
      <c r="F13" s="32"/>
      <c r="G13" s="40">
        <v>1.3</v>
      </c>
      <c r="H13" s="40">
        <v>0.28000000000000003</v>
      </c>
      <c r="I13" s="41" t="s">
        <v>32</v>
      </c>
      <c r="J13" s="41" t="s">
        <v>32</v>
      </c>
      <c r="K13" s="41" t="s">
        <v>32</v>
      </c>
      <c r="L13" s="41" t="s">
        <v>32</v>
      </c>
      <c r="M13" s="32" t="s">
        <v>33</v>
      </c>
    </row>
    <row r="14" spans="1:13" s="1" customFormat="1" ht="69" customHeight="1" x14ac:dyDescent="0.25">
      <c r="A14" s="30">
        <v>8</v>
      </c>
      <c r="B14" s="22" t="s">
        <v>14</v>
      </c>
      <c r="C14" s="30" t="s">
        <v>15</v>
      </c>
      <c r="D14" s="32">
        <v>90</v>
      </c>
      <c r="E14" s="39"/>
      <c r="F14" s="32"/>
      <c r="G14" s="40">
        <v>99.1</v>
      </c>
      <c r="H14" s="40">
        <v>99.88</v>
      </c>
      <c r="I14" s="41" t="s">
        <v>32</v>
      </c>
      <c r="J14" s="41" t="s">
        <v>32</v>
      </c>
      <c r="K14" s="41" t="s">
        <v>32</v>
      </c>
      <c r="L14" s="41" t="s">
        <v>32</v>
      </c>
      <c r="M14" s="32" t="s">
        <v>34</v>
      </c>
    </row>
    <row r="15" spans="1:13" s="1" customFormat="1" ht="63" customHeight="1" x14ac:dyDescent="0.25">
      <c r="A15" s="33">
        <v>9</v>
      </c>
      <c r="B15" s="34" t="s">
        <v>26</v>
      </c>
      <c r="C15" s="33" t="s">
        <v>28</v>
      </c>
      <c r="D15" s="35">
        <v>446</v>
      </c>
      <c r="E15" s="36"/>
      <c r="F15" s="35"/>
      <c r="G15" s="37">
        <v>207</v>
      </c>
      <c r="H15" s="37">
        <v>352</v>
      </c>
      <c r="I15" s="21">
        <v>420</v>
      </c>
      <c r="J15" s="45">
        <v>284</v>
      </c>
      <c r="K15" s="18">
        <f>J15-I15</f>
        <v>-136</v>
      </c>
      <c r="L15" s="18">
        <f>I15/J15*100</f>
        <v>147.88732394366198</v>
      </c>
      <c r="M15" s="35" t="s">
        <v>58</v>
      </c>
    </row>
    <row r="16" spans="1:13" s="1" customFormat="1" ht="63" customHeight="1" x14ac:dyDescent="0.25">
      <c r="A16" s="38"/>
      <c r="B16" s="22" t="s">
        <v>39</v>
      </c>
      <c r="C16" s="38"/>
      <c r="D16" s="38"/>
      <c r="E16" s="38"/>
      <c r="F16" s="38"/>
      <c r="G16" s="44"/>
      <c r="H16" s="18"/>
      <c r="I16" s="21"/>
      <c r="J16" s="21"/>
      <c r="K16" s="18"/>
      <c r="L16" s="18">
        <f>SUM(L7:L15)/7</f>
        <v>119.37257919892178</v>
      </c>
      <c r="M16" s="38"/>
    </row>
    <row r="17" spans="1:12" ht="43.5" customHeight="1" x14ac:dyDescent="0.25">
      <c r="A17" s="48" t="s">
        <v>18</v>
      </c>
      <c r="B17" s="48"/>
      <c r="C17" s="2" t="s">
        <v>19</v>
      </c>
      <c r="D17" s="3" t="s">
        <v>20</v>
      </c>
      <c r="E17" s="4"/>
      <c r="F17" s="49"/>
      <c r="G17" s="49"/>
      <c r="H17" s="3"/>
      <c r="I17" s="15"/>
      <c r="J17" s="5"/>
    </row>
    <row r="18" spans="1:12" x14ac:dyDescent="0.25">
      <c r="A18" s="6" t="s">
        <v>42</v>
      </c>
      <c r="B18" s="7"/>
      <c r="C18" s="8"/>
      <c r="D18" s="7"/>
      <c r="E18" s="7"/>
      <c r="F18" s="7"/>
      <c r="G18" s="7"/>
      <c r="H18" s="12"/>
      <c r="I18" s="16"/>
      <c r="J18" s="13"/>
      <c r="K18" s="14"/>
    </row>
    <row r="19" spans="1:12" ht="21.75" customHeight="1" x14ac:dyDescent="0.25">
      <c r="A19" s="6" t="s">
        <v>22</v>
      </c>
      <c r="B19" s="7"/>
      <c r="C19" s="7"/>
      <c r="D19" s="7"/>
      <c r="E19" s="7"/>
      <c r="F19" s="7"/>
      <c r="G19" s="7"/>
      <c r="H19" s="7"/>
      <c r="I19" s="17"/>
      <c r="J19" s="5"/>
    </row>
    <row r="20" spans="1:12" s="5" customFormat="1" ht="21.75" customHeight="1" x14ac:dyDescent="0.25">
      <c r="A20" s="48" t="s">
        <v>40</v>
      </c>
      <c r="B20" s="48"/>
      <c r="C20" s="23" t="s">
        <v>43</v>
      </c>
      <c r="D20" s="24" t="s">
        <v>20</v>
      </c>
      <c r="E20" s="25"/>
      <c r="F20" s="49" t="s">
        <v>41</v>
      </c>
      <c r="G20" s="49"/>
      <c r="H20" s="24" t="s">
        <v>44</v>
      </c>
      <c r="I20" s="23" t="s">
        <v>50</v>
      </c>
      <c r="J20" s="26"/>
    </row>
    <row r="21" spans="1:12" s="5" customFormat="1" ht="39" customHeight="1" x14ac:dyDescent="0.25">
      <c r="A21" s="29"/>
      <c r="B21" s="29" t="s">
        <v>45</v>
      </c>
      <c r="C21" s="29" t="s">
        <v>46</v>
      </c>
      <c r="D21" s="29" t="s">
        <v>48</v>
      </c>
      <c r="E21" s="27"/>
      <c r="F21" s="27"/>
      <c r="G21" s="29" t="s">
        <v>49</v>
      </c>
      <c r="H21" s="29" t="s">
        <v>47</v>
      </c>
      <c r="I21" s="29" t="s">
        <v>51</v>
      </c>
      <c r="J21" s="27"/>
      <c r="K21" s="28"/>
      <c r="L21" s="28"/>
    </row>
    <row r="22" spans="1:12" ht="33" customHeight="1" x14ac:dyDescent="0.25">
      <c r="A22" s="48" t="s">
        <v>52</v>
      </c>
      <c r="B22" s="48"/>
      <c r="C22" s="2" t="s">
        <v>35</v>
      </c>
      <c r="D22" s="3" t="s">
        <v>21</v>
      </c>
      <c r="E22" s="4"/>
      <c r="F22" s="49"/>
      <c r="G22" s="49"/>
      <c r="H22" s="3"/>
      <c r="I22" s="15"/>
      <c r="J22" s="5"/>
    </row>
    <row r="23" spans="1:12" ht="12.75" customHeight="1" x14ac:dyDescent="0.25">
      <c r="A23" s="9" t="s">
        <v>56</v>
      </c>
      <c r="B23" s="10"/>
      <c r="C23" s="10"/>
      <c r="D23" s="10"/>
      <c r="E23" s="10"/>
      <c r="F23" s="10"/>
      <c r="G23" s="10"/>
      <c r="H23" s="10"/>
      <c r="I23" s="11"/>
      <c r="J23" s="5"/>
    </row>
  </sheetData>
  <mergeCells count="20">
    <mergeCell ref="A1:M1"/>
    <mergeCell ref="A2:D2"/>
    <mergeCell ref="A3:A5"/>
    <mergeCell ref="B3:B5"/>
    <mergeCell ref="C3:C5"/>
    <mergeCell ref="D3:D5"/>
    <mergeCell ref="I3:J3"/>
    <mergeCell ref="K3:L3"/>
    <mergeCell ref="M3:M5"/>
    <mergeCell ref="I4:I5"/>
    <mergeCell ref="J4:J5"/>
    <mergeCell ref="K4:K5"/>
    <mergeCell ref="L4:L5"/>
    <mergeCell ref="E3:H4"/>
    <mergeCell ref="A20:B20"/>
    <mergeCell ref="F20:G20"/>
    <mergeCell ref="A17:B17"/>
    <mergeCell ref="F17:G17"/>
    <mergeCell ref="A22:B22"/>
    <mergeCell ref="F22:G22"/>
  </mergeCells>
  <pageMargins left="0.70866141732283472" right="0.11811023622047245" top="0.35433070866141736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за 4 кв.2021 год</vt:lpstr>
      <vt:lpstr>Лист1</vt:lpstr>
      <vt:lpstr>'Отчет за 4 кв.2021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Демидова Диана Мироновна</cp:lastModifiedBy>
  <cp:lastPrinted>2021-10-20T07:14:55Z</cp:lastPrinted>
  <dcterms:created xsi:type="dcterms:W3CDTF">2017-01-12T05:12:51Z</dcterms:created>
  <dcterms:modified xsi:type="dcterms:W3CDTF">2022-02-28T10:04:27Z</dcterms:modified>
</cp:coreProperties>
</file>