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25" windowHeight="9975"/>
  </bookViews>
  <sheets>
    <sheet name="Отчет за 2018 год" sheetId="1" r:id="rId1"/>
  </sheets>
  <calcPr calcId="145621"/>
</workbook>
</file>

<file path=xl/calcChain.xml><?xml version="1.0" encoding="utf-8"?>
<calcChain xmlns="http://schemas.openxmlformats.org/spreadsheetml/2006/main">
  <c r="L15" i="1" l="1"/>
  <c r="L14" i="1"/>
  <c r="L13" i="1"/>
  <c r="L12" i="1"/>
  <c r="K8" i="1"/>
  <c r="L8" i="1"/>
  <c r="K9" i="1" l="1"/>
  <c r="K7" i="1"/>
  <c r="K13" i="1" l="1"/>
  <c r="K14" i="1"/>
  <c r="K15" i="1"/>
  <c r="L7" i="1" l="1"/>
  <c r="L9" i="1" l="1"/>
  <c r="L10" i="1"/>
  <c r="L11" i="1"/>
  <c r="K10" i="1"/>
  <c r="K11" i="1"/>
  <c r="K12" i="1"/>
</calcChain>
</file>

<file path=xl/sharedStrings.xml><?xml version="1.0" encoding="utf-8"?>
<sst xmlns="http://schemas.openxmlformats.org/spreadsheetml/2006/main" count="47" uniqueCount="41">
  <si>
    <t>№</t>
  </si>
  <si>
    <t>Наименование целевого показателя</t>
  </si>
  <si>
    <t>Ед. изм.</t>
  </si>
  <si>
    <t>Базовый показатель на начало реализации программы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</si>
  <si>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</si>
  <si>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</si>
  <si>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</si>
  <si>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</si>
  <si>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значение*</t>
  </si>
  <si>
    <t>Относительное значение, %*</t>
  </si>
  <si>
    <t>___ год</t>
  </si>
  <si>
    <t>Исполнение плановых значений по администрируемым доходам (без учета безвозмездных поступлений) за отчетный год</t>
  </si>
  <si>
    <t>Исполнение расходных обязательств по реализации вопросов местного значения</t>
  </si>
  <si>
    <t>Среднее время ожидания в очереди для подачи (получения) документов по предоставлению государственных и муниципальных услуг в МФЦ &lt;1&gt;</t>
  </si>
  <si>
    <t>Уровень удовлетворенности граждан качеством предоставления государственных и муниципальных услуг  в МФЦ &lt;1&gt;</t>
  </si>
  <si>
    <t>%</t>
  </si>
  <si>
    <t>ед.</t>
  </si>
  <si>
    <t xml:space="preserve">Фактическое значение за предыдущие отчетные периоды </t>
  </si>
  <si>
    <t>Директор департамента экономического развития и проектного управления</t>
  </si>
  <si>
    <t>/ И.В. Грудцына</t>
  </si>
  <si>
    <t>/</t>
  </si>
  <si>
    <t>Исполнитель</t>
  </si>
  <si>
    <t>/ К.А. Замесина</t>
  </si>
  <si>
    <t>/5-00-39 (262)</t>
  </si>
  <si>
    <t xml:space="preserve">                     (ответственный исполнитель)                           (ФИО руководителя)              (подпись)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</si>
  <si>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</si>
  <si>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Отчет 
о достижении целевых показателей эффективности
муниципальной программы
за 2019 г.
</t>
  </si>
  <si>
    <t>Численность детей-сирот и детей, оставшихся без попечения родителей, переданных на воспитание в семьи</t>
  </si>
  <si>
    <t>Численность занятых в сфере малого и среднего предпринимательства, включая индивидуальных предпринимателей &lt;3&gt;</t>
  </si>
  <si>
    <t>Количество субъектов малого и среднего предпринимательства (включая индивидуальных предпринимателей) в расчете на 10 тыс. человек населения города Югорска&lt;2&gt;</t>
  </si>
  <si>
    <t>Количество получателей государственной поддержки, осуществляющих производство сельскохозяйственной продукции&lt;2&gt;</t>
  </si>
  <si>
    <t>Численность пострадавших в результате несчастных случаев на производстве с утратой трудоспособности на 1 рабочий день и более &lt;3&gt;</t>
  </si>
  <si>
    <r>
      <rPr>
        <u/>
        <sz val="11"/>
        <color theme="1"/>
        <rFont val="Times New Roman"/>
        <family val="1"/>
        <charset val="204"/>
      </rPr>
      <t xml:space="preserve">«Социально-экономическое развитие и 
муниципальное управление»  </t>
    </r>
    <r>
      <rPr>
        <sz val="11"/>
        <color theme="1"/>
        <rFont val="Times New Roman"/>
        <family val="1"/>
        <charset val="204"/>
      </rPr>
      <t xml:space="preserve">                   
(наименование программы)
</t>
    </r>
    <r>
      <rPr>
        <u/>
        <sz val="11"/>
        <color theme="1"/>
        <rFont val="Times New Roman"/>
        <family val="1"/>
        <charset val="204"/>
      </rPr>
      <t>Департамент экономического развития и проектного управления</t>
    </r>
    <r>
      <rPr>
        <sz val="11"/>
        <color theme="1"/>
        <rFont val="Times New Roman"/>
        <family val="1"/>
        <charset val="204"/>
      </rPr>
      <t xml:space="preserve">
   (ответственный исполнитель)
</t>
    </r>
  </si>
  <si>
    <r>
      <rPr>
        <u/>
        <sz val="10"/>
        <color theme="1"/>
        <rFont val="Times New Roman"/>
        <family val="1"/>
        <charset val="204"/>
      </rPr>
      <t xml:space="preserve">20  </t>
    </r>
    <r>
      <rPr>
        <sz val="10"/>
        <color theme="1"/>
        <rFont val="Times New Roman"/>
        <family val="1"/>
        <charset val="204"/>
      </rPr>
      <t xml:space="preserve"> год</t>
    </r>
  </si>
  <si>
    <t>Дата составления отчета  15 /января / 2020  год</t>
  </si>
  <si>
    <t>чел.</t>
  </si>
  <si>
    <t>тыс.чел.</t>
  </si>
  <si>
    <t>минут</t>
  </si>
  <si>
    <t xml:space="preserve">Обоснование отклонения </t>
  </si>
  <si>
    <t>Ожидаемый рост приемных семей и детей в приемных семьях в 2019 году фактически ниже чем планировался</t>
  </si>
  <si>
    <t>Усиление контроля со стороны работодателя позволило снизить количество несчастных случаев на производстве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</si>
</sst>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165" fontId="6" fillId="0" borderId="0" xfId="0" applyNumberFormat="1" applyFont="1" applyFill="1" applyAlignment="1"/>
    <xf numFmtId="0" fontId="1" fillId="0" borderId="2" xfId="0" applyFont="1" applyFill="1" applyBorder="1"/>
    <xf numFmtId="0" fontId="0" fillId="0" borderId="0" xfId="0" applyFill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2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pane xSplit="11" ySplit="6" topLeftCell="L10" activePane="bottomRight" state="frozen"/>
      <selection pane="topRight" activeCell="L1" sqref="L1"/>
      <selection pane="bottomLeft" activeCell="A7" sqref="A7"/>
      <selection pane="bottomRight" activeCell="M11" sqref="M11"/>
    </sheetView>
  </sheetViews>
  <sheetFormatPr defaultRowHeight="15" x14ac:dyDescent="0.25"/>
  <cols>
    <col min="1" max="1" width="4.42578125" customWidth="1"/>
    <col min="2" max="2" width="33.140625" customWidth="1"/>
    <col min="3" max="3" width="13.7109375" customWidth="1"/>
    <col min="4" max="4" width="12.42578125" customWidth="1"/>
    <col min="5" max="5" width="12.5703125" hidden="1" customWidth="1"/>
    <col min="6" max="6" width="8" style="10" customWidth="1"/>
    <col min="7" max="7" width="8.85546875" style="10" customWidth="1"/>
    <col min="8" max="8" width="9.140625" customWidth="1"/>
    <col min="9" max="9" width="11.28515625" customWidth="1"/>
    <col min="10" max="10" width="11.7109375" style="10" customWidth="1"/>
    <col min="11" max="11" width="11.85546875" customWidth="1"/>
    <col min="12" max="12" width="17.7109375" customWidth="1"/>
    <col min="13" max="13" width="27.42578125" customWidth="1"/>
  </cols>
  <sheetData>
    <row r="1" spans="1:13" ht="60" customHeight="1" x14ac:dyDescent="0.25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03.5" customHeight="1" x14ac:dyDescent="0.25">
      <c r="A2" s="39" t="s">
        <v>32</v>
      </c>
      <c r="B2" s="40"/>
      <c r="C2" s="40"/>
      <c r="D2" s="40"/>
    </row>
    <row r="3" spans="1:13" ht="38.25" customHeight="1" x14ac:dyDescent="0.25">
      <c r="A3" s="41" t="s">
        <v>0</v>
      </c>
      <c r="B3" s="41" t="s">
        <v>1</v>
      </c>
      <c r="C3" s="41" t="s">
        <v>2</v>
      </c>
      <c r="D3" s="41" t="s">
        <v>3</v>
      </c>
      <c r="E3" s="43" t="s">
        <v>17</v>
      </c>
      <c r="F3" s="44"/>
      <c r="G3" s="44"/>
      <c r="H3" s="45"/>
      <c r="I3" s="41" t="s">
        <v>4</v>
      </c>
      <c r="J3" s="41"/>
      <c r="K3" s="41" t="s">
        <v>5</v>
      </c>
      <c r="L3" s="41"/>
      <c r="M3" s="41" t="s">
        <v>38</v>
      </c>
    </row>
    <row r="4" spans="1:13" ht="51" customHeight="1" x14ac:dyDescent="0.25">
      <c r="A4" s="41"/>
      <c r="B4" s="41"/>
      <c r="C4" s="41"/>
      <c r="D4" s="41"/>
      <c r="E4" s="46"/>
      <c r="F4" s="47"/>
      <c r="G4" s="47"/>
      <c r="H4" s="48"/>
      <c r="I4" s="41" t="s">
        <v>6</v>
      </c>
      <c r="J4" s="42" t="s">
        <v>7</v>
      </c>
      <c r="K4" s="41" t="s">
        <v>8</v>
      </c>
      <c r="L4" s="41" t="s">
        <v>9</v>
      </c>
      <c r="M4" s="41"/>
    </row>
    <row r="5" spans="1:13" x14ac:dyDescent="0.25">
      <c r="A5" s="41"/>
      <c r="B5" s="41"/>
      <c r="C5" s="41"/>
      <c r="D5" s="41"/>
      <c r="E5" s="1" t="s">
        <v>10</v>
      </c>
      <c r="F5" s="8" t="s">
        <v>33</v>
      </c>
      <c r="G5" s="8" t="s">
        <v>33</v>
      </c>
      <c r="H5" s="12" t="s">
        <v>33</v>
      </c>
      <c r="I5" s="41"/>
      <c r="J5" s="42"/>
      <c r="K5" s="41"/>
      <c r="L5" s="41"/>
      <c r="M5" s="41"/>
    </row>
    <row r="6" spans="1:13" x14ac:dyDescent="0.25">
      <c r="A6" s="1">
        <v>1</v>
      </c>
      <c r="B6" s="3">
        <v>2</v>
      </c>
      <c r="C6" s="3">
        <v>4</v>
      </c>
      <c r="D6" s="3">
        <v>5</v>
      </c>
      <c r="E6" s="1">
        <v>6</v>
      </c>
      <c r="F6" s="8">
        <v>7</v>
      </c>
      <c r="G6" s="8">
        <v>8</v>
      </c>
      <c r="H6" s="11">
        <v>9</v>
      </c>
      <c r="I6" s="3">
        <v>10</v>
      </c>
      <c r="J6" s="8">
        <v>11</v>
      </c>
      <c r="K6" s="1">
        <v>12</v>
      </c>
      <c r="L6" s="1">
        <v>13</v>
      </c>
      <c r="M6" s="1">
        <v>14</v>
      </c>
    </row>
    <row r="7" spans="1:13" ht="59.25" customHeight="1" x14ac:dyDescent="0.25">
      <c r="A7" s="4">
        <v>1</v>
      </c>
      <c r="B7" s="2" t="s">
        <v>11</v>
      </c>
      <c r="C7" s="4" t="s">
        <v>15</v>
      </c>
      <c r="D7" s="35">
        <v>100</v>
      </c>
      <c r="E7" s="5"/>
      <c r="F7" s="36"/>
      <c r="G7" s="36"/>
      <c r="H7" s="14"/>
      <c r="I7" s="33">
        <v>100</v>
      </c>
      <c r="J7" s="13">
        <v>106.7</v>
      </c>
      <c r="K7" s="33">
        <f>J7-I7</f>
        <v>6.7000000000000028</v>
      </c>
      <c r="L7" s="33">
        <f>J7/I7*100</f>
        <v>106.69999999999999</v>
      </c>
      <c r="M7" s="35"/>
    </row>
    <row r="8" spans="1:13" ht="49.5" customHeight="1" x14ac:dyDescent="0.25">
      <c r="A8" s="4">
        <v>2</v>
      </c>
      <c r="B8" s="2" t="s">
        <v>12</v>
      </c>
      <c r="C8" s="4" t="s">
        <v>15</v>
      </c>
      <c r="D8" s="35">
        <v>95</v>
      </c>
      <c r="E8" s="5"/>
      <c r="F8" s="36"/>
      <c r="G8" s="36"/>
      <c r="H8" s="14"/>
      <c r="I8" s="33">
        <v>95</v>
      </c>
      <c r="J8" s="13">
        <v>99</v>
      </c>
      <c r="K8" s="33">
        <f>J8-95</f>
        <v>4</v>
      </c>
      <c r="L8" s="33">
        <f>J8/I8*100</f>
        <v>104.21052631578947</v>
      </c>
      <c r="M8" s="35"/>
    </row>
    <row r="9" spans="1:13" ht="118.5" customHeight="1" x14ac:dyDescent="0.25">
      <c r="A9" s="4">
        <v>3</v>
      </c>
      <c r="B9" s="2" t="s">
        <v>27</v>
      </c>
      <c r="C9" s="4" t="s">
        <v>35</v>
      </c>
      <c r="D9" s="35">
        <v>251</v>
      </c>
      <c r="E9" s="5"/>
      <c r="F9" s="36"/>
      <c r="G9" s="36"/>
      <c r="H9" s="14"/>
      <c r="I9" s="33">
        <v>270</v>
      </c>
      <c r="J9" s="13">
        <v>260</v>
      </c>
      <c r="K9" s="33">
        <f>J9-I9</f>
        <v>-10</v>
      </c>
      <c r="L9" s="33">
        <f t="shared" ref="L9:L15" si="0">J9/I9*100</f>
        <v>96.296296296296291</v>
      </c>
      <c r="M9" s="35" t="s">
        <v>39</v>
      </c>
    </row>
    <row r="10" spans="1:13" ht="72" customHeight="1" x14ac:dyDescent="0.25">
      <c r="A10" s="4">
        <v>4</v>
      </c>
      <c r="B10" s="2" t="s">
        <v>28</v>
      </c>
      <c r="C10" s="4" t="s">
        <v>36</v>
      </c>
      <c r="D10" s="35">
        <v>3.2</v>
      </c>
      <c r="E10" s="5"/>
      <c r="F10" s="36"/>
      <c r="G10" s="36"/>
      <c r="H10" s="14"/>
      <c r="I10" s="33">
        <v>3.2</v>
      </c>
      <c r="J10" s="13">
        <v>3.3</v>
      </c>
      <c r="K10" s="33">
        <f t="shared" ref="K10:K12" si="1">J10-I10</f>
        <v>9.9999999999999645E-2</v>
      </c>
      <c r="L10" s="33">
        <f t="shared" si="0"/>
        <v>103.12499999999997</v>
      </c>
      <c r="M10" s="35"/>
    </row>
    <row r="11" spans="1:13" ht="98.25" customHeight="1" x14ac:dyDescent="0.25">
      <c r="A11" s="4">
        <v>5</v>
      </c>
      <c r="B11" s="2" t="s">
        <v>29</v>
      </c>
      <c r="C11" s="4" t="s">
        <v>16</v>
      </c>
      <c r="D11" s="35">
        <v>330</v>
      </c>
      <c r="E11" s="5"/>
      <c r="F11" s="36"/>
      <c r="G11" s="36"/>
      <c r="H11" s="14"/>
      <c r="I11" s="33">
        <v>345</v>
      </c>
      <c r="J11" s="13">
        <v>342</v>
      </c>
      <c r="K11" s="33">
        <f t="shared" si="1"/>
        <v>-3</v>
      </c>
      <c r="L11" s="33">
        <f t="shared" si="0"/>
        <v>99.130434782608702</v>
      </c>
      <c r="M11" s="35"/>
    </row>
    <row r="12" spans="1:13" ht="108" customHeight="1" x14ac:dyDescent="0.25">
      <c r="A12" s="4">
        <v>6</v>
      </c>
      <c r="B12" s="2" t="s">
        <v>30</v>
      </c>
      <c r="C12" s="4" t="s">
        <v>16</v>
      </c>
      <c r="D12" s="35">
        <v>5</v>
      </c>
      <c r="E12" s="5"/>
      <c r="F12" s="36"/>
      <c r="G12" s="36"/>
      <c r="H12" s="14"/>
      <c r="I12" s="33">
        <v>5</v>
      </c>
      <c r="J12" s="13">
        <v>5</v>
      </c>
      <c r="K12" s="33">
        <f t="shared" si="1"/>
        <v>0</v>
      </c>
      <c r="L12" s="33">
        <f t="shared" si="0"/>
        <v>100</v>
      </c>
      <c r="M12" s="35"/>
    </row>
    <row r="13" spans="1:13" s="10" customFormat="1" ht="60.75" customHeight="1" x14ac:dyDescent="0.25">
      <c r="A13" s="6">
        <v>7</v>
      </c>
      <c r="B13" s="7" t="s">
        <v>13</v>
      </c>
      <c r="C13" s="6" t="s">
        <v>37</v>
      </c>
      <c r="D13" s="36">
        <v>15</v>
      </c>
      <c r="E13" s="9"/>
      <c r="F13" s="36"/>
      <c r="G13" s="36"/>
      <c r="H13" s="15"/>
      <c r="I13" s="33">
        <v>15</v>
      </c>
      <c r="J13" s="13">
        <v>1.3</v>
      </c>
      <c r="K13" s="34">
        <f>J13-5</f>
        <v>-3.7</v>
      </c>
      <c r="L13" s="33">
        <f t="shared" si="0"/>
        <v>8.6666666666666679</v>
      </c>
      <c r="M13" s="36"/>
    </row>
    <row r="14" spans="1:13" s="10" customFormat="1" ht="69" customHeight="1" x14ac:dyDescent="0.25">
      <c r="A14" s="6">
        <v>8</v>
      </c>
      <c r="B14" s="7" t="s">
        <v>14</v>
      </c>
      <c r="C14" s="6" t="s">
        <v>15</v>
      </c>
      <c r="D14" s="36">
        <v>90</v>
      </c>
      <c r="E14" s="9"/>
      <c r="F14" s="36"/>
      <c r="G14" s="16"/>
      <c r="H14" s="16"/>
      <c r="I14" s="33">
        <v>90</v>
      </c>
      <c r="J14" s="13">
        <v>99.1</v>
      </c>
      <c r="K14" s="34">
        <f>J14-95</f>
        <v>4.0999999999999943</v>
      </c>
      <c r="L14" s="33">
        <f t="shared" si="0"/>
        <v>110.11111111111111</v>
      </c>
      <c r="M14" s="36"/>
    </row>
    <row r="15" spans="1:13" ht="63" customHeight="1" x14ac:dyDescent="0.25">
      <c r="A15" s="4">
        <v>9</v>
      </c>
      <c r="B15" s="2" t="s">
        <v>31</v>
      </c>
      <c r="C15" s="4" t="s">
        <v>35</v>
      </c>
      <c r="D15" s="35">
        <v>446</v>
      </c>
      <c r="E15" s="5"/>
      <c r="F15" s="36"/>
      <c r="G15" s="16"/>
      <c r="H15" s="14"/>
      <c r="I15" s="33">
        <v>430</v>
      </c>
      <c r="J15" s="13">
        <v>207</v>
      </c>
      <c r="K15" s="33">
        <f>J15-15</f>
        <v>192</v>
      </c>
      <c r="L15" s="33">
        <f t="shared" si="0"/>
        <v>48.139534883720927</v>
      </c>
      <c r="M15" s="35" t="s">
        <v>40</v>
      </c>
    </row>
    <row r="16" spans="1:13" ht="43.5" customHeight="1" x14ac:dyDescent="0.25">
      <c r="A16" s="49" t="s">
        <v>18</v>
      </c>
      <c r="B16" s="49"/>
      <c r="C16" s="17" t="s">
        <v>19</v>
      </c>
      <c r="D16" s="18" t="s">
        <v>20</v>
      </c>
      <c r="E16" s="19"/>
      <c r="F16" s="50"/>
      <c r="G16" s="50"/>
      <c r="H16" s="18"/>
      <c r="I16" s="20"/>
      <c r="J16" s="21"/>
    </row>
    <row r="17" spans="1:11" x14ac:dyDescent="0.25">
      <c r="A17" s="22" t="s">
        <v>24</v>
      </c>
      <c r="B17" s="23"/>
      <c r="C17" s="24"/>
      <c r="D17" s="23"/>
      <c r="E17" s="23"/>
      <c r="F17" s="23"/>
      <c r="G17" s="23"/>
      <c r="H17" s="29"/>
      <c r="I17" s="29"/>
      <c r="J17" s="30"/>
      <c r="K17" s="31"/>
    </row>
    <row r="18" spans="1:11" x14ac:dyDescent="0.25">
      <c r="A18" s="22" t="s">
        <v>25</v>
      </c>
      <c r="B18" s="23"/>
      <c r="C18" s="23"/>
      <c r="D18" s="23"/>
      <c r="E18" s="23"/>
      <c r="F18" s="23"/>
      <c r="G18" s="23"/>
      <c r="H18" s="23"/>
      <c r="I18" s="23"/>
      <c r="J18" s="21"/>
    </row>
    <row r="19" spans="1:11" ht="12" customHeight="1" x14ac:dyDescent="0.25">
      <c r="A19" s="51" t="s">
        <v>21</v>
      </c>
      <c r="B19" s="51"/>
      <c r="C19" s="17" t="s">
        <v>22</v>
      </c>
      <c r="D19" s="18" t="s">
        <v>23</v>
      </c>
      <c r="E19" s="19"/>
      <c r="F19" s="52"/>
      <c r="G19" s="52"/>
      <c r="H19" s="18"/>
      <c r="I19" s="20"/>
      <c r="J19" s="21"/>
    </row>
    <row r="20" spans="1:11" ht="12.75" customHeight="1" x14ac:dyDescent="0.25">
      <c r="A20" s="25" t="s">
        <v>34</v>
      </c>
      <c r="B20" s="26"/>
      <c r="C20" s="26"/>
      <c r="D20" s="26"/>
      <c r="E20" s="26"/>
      <c r="F20" s="26"/>
      <c r="G20" s="26"/>
      <c r="H20" s="26"/>
      <c r="I20" s="26"/>
      <c r="J20" s="21"/>
    </row>
    <row r="21" spans="1:11" ht="9.75" customHeight="1" x14ac:dyDescent="0.25">
      <c r="A21" s="27"/>
      <c r="B21" s="28"/>
      <c r="C21" s="28"/>
      <c r="D21" s="28"/>
      <c r="E21" s="28"/>
      <c r="F21" s="28"/>
      <c r="G21" s="28"/>
      <c r="H21" s="28"/>
      <c r="I21" s="28"/>
    </row>
    <row r="23" spans="1:11" x14ac:dyDescent="0.25">
      <c r="J23" s="32"/>
    </row>
  </sheetData>
  <mergeCells count="18">
    <mergeCell ref="A16:B16"/>
    <mergeCell ref="F16:G16"/>
    <mergeCell ref="A19:B19"/>
    <mergeCell ref="F19:G19"/>
    <mergeCell ref="A1:M1"/>
    <mergeCell ref="A2:D2"/>
    <mergeCell ref="A3:A5"/>
    <mergeCell ref="B3:B5"/>
    <mergeCell ref="C3:C5"/>
    <mergeCell ref="D3:D5"/>
    <mergeCell ref="I3:J3"/>
    <mergeCell ref="K3:L3"/>
    <mergeCell ref="M3:M5"/>
    <mergeCell ref="I4:I5"/>
    <mergeCell ref="J4:J5"/>
    <mergeCell ref="K4:K5"/>
    <mergeCell ref="L4:L5"/>
    <mergeCell ref="E3:H4"/>
  </mergeCells>
  <pageMargins left="0.70866141732283472" right="0.11811023622047245" top="0.35433070866141736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2018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Диана Мироновна</dc:creator>
  <cp:lastModifiedBy>Демидова Диана Мироновна</cp:lastModifiedBy>
  <cp:lastPrinted>2020-02-13T11:52:09Z</cp:lastPrinted>
  <dcterms:created xsi:type="dcterms:W3CDTF">2017-01-12T05:12:51Z</dcterms:created>
  <dcterms:modified xsi:type="dcterms:W3CDTF">2020-03-04T07:52:45Z</dcterms:modified>
</cp:coreProperties>
</file>