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E22" i="1" l="1"/>
  <c r="F22" i="1"/>
  <c r="G22" i="1"/>
  <c r="H22" i="1"/>
  <c r="H48" i="1" l="1"/>
  <c r="H44" i="1"/>
  <c r="H43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H50" i="1" s="1"/>
  <c r="G34" i="1"/>
  <c r="H21" i="1"/>
  <c r="H20" i="1"/>
  <c r="H19" i="1"/>
  <c r="H18" i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38" i="1"/>
  <c r="E41" i="1" s="1"/>
  <c r="E34" i="1"/>
  <c r="E35" i="1" s="1"/>
  <c r="E47" i="1"/>
  <c r="G35" i="1" l="1"/>
  <c r="F35" i="1"/>
  <c r="F49" i="1"/>
  <c r="F50" i="1" s="1"/>
  <c r="H34" i="1"/>
  <c r="H35" i="1" s="1"/>
  <c r="H38" i="1"/>
  <c r="F42" i="1"/>
  <c r="H42" i="1" s="1"/>
  <c r="E42" i="1"/>
</calcChain>
</file>

<file path=xl/sharedStrings.xml><?xml version="1.0" encoding="utf-8"?>
<sst xmlns="http://schemas.openxmlformats.org/spreadsheetml/2006/main" count="178" uniqueCount="98">
  <si>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</si>
  <si>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</si>
  <si>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</si>
  <si>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</si>
  <si>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</si>
  <si>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</si>
  <si>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</si>
  <si>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</si>
  <si>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</si>
  <si>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</si>
  <si>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</si>
  <si>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</si>
  <si>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</si>
  <si>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</si>
  <si>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</si>
  <si>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</si>
  <si>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</si>
  <si>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</si>
  <si>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</si>
  <si>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</si>
  <si>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</si>
  <si>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</si>
  <si>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</si>
  <si>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</si>
  <si>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</si>
  <si>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</si>
  <si>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</si>
  <si>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</si>
  <si>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</si>
  <si>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</si>
  <si>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</si>
  <si>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</si>
  <si>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</si>
  <si>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</si>
  <si>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</si>
  <si>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</si>
  <si>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</si>
  <si>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</si>
  <si>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</si>
  <si>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</si>
  <si>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</si>
  <si>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</si>
  <si>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</si>
  <si>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</si>
  <si>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</si>
  <si>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</si>
  <si>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</si>
  <si>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</si>
  <si>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</si>
  <si>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</si>
  <si>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</si>
  <si>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</si>
  <si>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ДМСиГ, управление образования, управление культуры, управление  социальной политики</t>
  </si>
  <si>
    <t>Управление культуры, управление социальной политики</t>
  </si>
  <si>
    <t>Управление социальной политики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</si>
  <si>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социальным вопросам и охране здоровья граждан Управления социальной политики</t>
  </si>
  <si>
    <t>Отдел по социальным вопросам и охране здоровья граждан Управления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</si>
  <si>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</si>
  <si>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</si>
  <si>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</si>
  <si>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</si>
  <si>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</si>
  <si>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</si>
  <si>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</si>
  <si>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</si>
  <si>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</si>
  <si>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</si>
  <si>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 xml:space="preserve">Отдел по социальным вопросам и охране здоровья граждан УСП </t>
  </si>
  <si>
    <t>_______________ Т. А. Хорошавина</t>
  </si>
  <si>
    <t>5-00-74</t>
  </si>
  <si>
    <t>расходы запланированы на 2-3 кварталы</t>
  </si>
  <si>
    <t>расходы носят заявительный характер</t>
  </si>
  <si>
    <t>расходы запланированы на 2 квартал 2014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</si>
  <si>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</si>
  <si>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</si>
  <si>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</si>
  <si>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Ответственный исполнитель: отдел по социальным вопросам и охране здоровья граждан УСП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</si>
  <si>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</si>
  <si>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</si>
  <si>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</si>
  <si>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</si>
  <si>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</si>
  <si>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</si>
  <si>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</si>
  <si>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</si>
  <si>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</si>
  <si>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</si>
  <si>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</si>
  <si>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</si>
  <si>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</si>
  <si>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</si>
  <si>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</si>
  <si>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</si>
  <si>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</si>
  <si>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Отдел по социальным вопросам и охране здоровья граждан УСП</t>
  </si>
  <si>
    <t>Наименование мероприятий</t>
  </si>
  <si>
    <t>______________ Т. А. Хорошавина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</si>
  <si>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01.04.2014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</si>
</sst>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2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left"/>
    </xf>
    <xf numFmtId="9" fontId="4" fillId="0" borderId="3" xfId="1" applyFont="1" applyBorder="1" applyAlignment="1">
      <alignment horizontal="center"/>
    </xf>
    <xf numFmtId="9" fontId="4" fillId="0" borderId="4" xfId="1" applyFont="1" applyBorder="1" applyAlignment="1">
      <alignment horizontal="center"/>
    </xf>
    <xf numFmtId="9" fontId="4" fillId="0" borderId="5" xfId="1" applyFont="1" applyBorder="1" applyAlignment="1">
      <alignment horizontal="center"/>
    </xf>
    <xf numFmtId="9" fontId="4" fillId="0" borderId="3" xfId="1" applyFont="1" applyBorder="1" applyAlignment="1">
      <alignment horizontal="center" wrapText="1"/>
    </xf>
    <xf numFmtId="9" fontId="4" fillId="0" borderId="4" xfId="1" applyFont="1" applyBorder="1" applyAlignment="1">
      <alignment horizontal="center" wrapText="1"/>
    </xf>
    <xf numFmtId="9" fontId="4" fillId="0" borderId="5" xfId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topLeftCell="A12" zoomScale="90" zoomScaleNormal="90" zoomScaleSheetLayoutView="90" workbookViewId="0">
      <selection activeCell="B2" sqref="A2:J15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74"/>
      <c r="B1" s="74"/>
      <c r="C1" s="74"/>
    </row>
    <row r="3" spans="1:10" ht="19.5" customHeight="1" x14ac:dyDescent="0.3">
      <c r="A3" s="149" t="s">
        <v>97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35.2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</row>
    <row r="5" spans="1:10" ht="18.75" x14ac:dyDescent="0.3">
      <c r="A5" s="150" t="s">
        <v>75</v>
      </c>
      <c r="B5" s="150"/>
      <c r="C5" s="150"/>
      <c r="D5" s="150"/>
      <c r="E5" s="150"/>
      <c r="F5" s="150"/>
    </row>
    <row r="6" spans="1:10" ht="15.75" x14ac:dyDescent="0.25">
      <c r="A6" s="52"/>
      <c r="B6" s="52"/>
      <c r="C6" s="52"/>
      <c r="D6" s="52"/>
      <c r="E6" s="52"/>
      <c r="F6" s="52"/>
    </row>
    <row r="7" spans="1:10" ht="18.75" customHeight="1" x14ac:dyDescent="0.3">
      <c r="A7" s="151" t="s">
        <v>76</v>
      </c>
      <c r="B7" s="151"/>
      <c r="C7" s="151"/>
      <c r="D7" s="151"/>
      <c r="E7" s="151"/>
      <c r="F7" s="52"/>
    </row>
    <row r="9" spans="1:10" ht="25.5" customHeight="1" x14ac:dyDescent="0.25">
      <c r="A9" s="78" t="s">
        <v>3</v>
      </c>
      <c r="B9" s="148" t="s">
        <v>95</v>
      </c>
      <c r="C9" s="76" t="s">
        <v>5</v>
      </c>
      <c r="D9" s="76" t="s">
        <v>0</v>
      </c>
      <c r="E9" s="84" t="s">
        <v>58</v>
      </c>
      <c r="F9" s="87" t="s">
        <v>59</v>
      </c>
      <c r="G9" s="87" t="s">
        <v>60</v>
      </c>
      <c r="H9" s="90" t="s">
        <v>61</v>
      </c>
      <c r="I9" s="91"/>
      <c r="J9" s="87" t="s">
        <v>64</v>
      </c>
    </row>
    <row r="10" spans="1:10" x14ac:dyDescent="0.25">
      <c r="A10" s="78"/>
      <c r="B10" s="148"/>
      <c r="C10" s="76"/>
      <c r="D10" s="76"/>
      <c r="E10" s="85"/>
      <c r="F10" s="88"/>
      <c r="G10" s="88"/>
      <c r="H10" s="82" t="s">
        <v>62</v>
      </c>
      <c r="I10" s="82" t="s">
        <v>63</v>
      </c>
      <c r="J10" s="88"/>
    </row>
    <row r="11" spans="1:10" ht="56.25" customHeight="1" x14ac:dyDescent="0.25">
      <c r="A11" s="78"/>
      <c r="B11" s="148"/>
      <c r="C11" s="76"/>
      <c r="D11" s="76"/>
      <c r="E11" s="86"/>
      <c r="F11" s="89"/>
      <c r="G11" s="89"/>
      <c r="H11" s="83"/>
      <c r="I11" s="83"/>
      <c r="J11" s="89"/>
    </row>
    <row r="12" spans="1:10" ht="15.75" x14ac:dyDescent="0.25">
      <c r="A12" s="22">
        <v>1</v>
      </c>
      <c r="B12" s="22">
        <v>2</v>
      </c>
      <c r="C12" s="22">
        <v>3</v>
      </c>
      <c r="D12" s="22">
        <v>4</v>
      </c>
      <c r="E12" s="23">
        <v>5</v>
      </c>
      <c r="F12" s="23">
        <v>6</v>
      </c>
      <c r="G12" s="23">
        <v>7</v>
      </c>
      <c r="H12" s="24">
        <v>8</v>
      </c>
      <c r="I12" s="24">
        <v>9</v>
      </c>
      <c r="J12" s="24">
        <v>10</v>
      </c>
    </row>
    <row r="13" spans="1:10" ht="46.5" customHeight="1" x14ac:dyDescent="0.25">
      <c r="A13" s="79" t="s">
        <v>1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s="4" customFormat="1" ht="34.5" customHeight="1" x14ac:dyDescent="0.25">
      <c r="A14" s="80" t="s">
        <v>57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0" s="7" customFormat="1" ht="312" customHeight="1" x14ac:dyDescent="0.25">
      <c r="A15" s="25" t="s">
        <v>2</v>
      </c>
      <c r="B15" s="14" t="s">
        <v>29</v>
      </c>
      <c r="C15" s="14" t="s">
        <v>55</v>
      </c>
      <c r="D15" s="8" t="s">
        <v>19</v>
      </c>
      <c r="E15" s="26">
        <v>0</v>
      </c>
      <c r="F15" s="26">
        <v>0</v>
      </c>
      <c r="G15" s="26">
        <v>0</v>
      </c>
      <c r="H15" s="26">
        <f t="shared" ref="H15:H21" si="0">F15-G15</f>
        <v>0</v>
      </c>
      <c r="I15" s="26">
        <v>0</v>
      </c>
      <c r="J15" s="26"/>
    </row>
    <row r="16" spans="1:10" s="7" customFormat="1" ht="141" customHeight="1" x14ac:dyDescent="0.25">
      <c r="A16" s="11" t="s">
        <v>15</v>
      </c>
      <c r="B16" s="8" t="s">
        <v>20</v>
      </c>
      <c r="C16" s="8" t="s">
        <v>52</v>
      </c>
      <c r="D16" s="8" t="s">
        <v>19</v>
      </c>
      <c r="E16" s="26">
        <v>0</v>
      </c>
      <c r="F16" s="26">
        <v>0</v>
      </c>
      <c r="G16" s="26">
        <v>0</v>
      </c>
      <c r="H16" s="26">
        <f t="shared" si="0"/>
        <v>0</v>
      </c>
      <c r="I16" s="26">
        <v>0</v>
      </c>
      <c r="J16" s="26"/>
    </row>
    <row r="17" spans="1:98" s="7" customFormat="1" ht="126" customHeight="1" x14ac:dyDescent="0.25">
      <c r="A17" s="25" t="s">
        <v>30</v>
      </c>
      <c r="B17" s="14" t="s">
        <v>18</v>
      </c>
      <c r="C17" s="14" t="s">
        <v>56</v>
      </c>
      <c r="D17" s="8" t="s">
        <v>19</v>
      </c>
      <c r="E17" s="26">
        <v>0</v>
      </c>
      <c r="F17" s="26">
        <v>0</v>
      </c>
      <c r="G17" s="26">
        <v>0</v>
      </c>
      <c r="H17" s="26">
        <f t="shared" si="0"/>
        <v>0</v>
      </c>
      <c r="I17" s="26">
        <v>0</v>
      </c>
      <c r="J17" s="26"/>
    </row>
    <row r="18" spans="1:98" ht="243.75" customHeight="1" x14ac:dyDescent="0.25">
      <c r="A18" s="11" t="s">
        <v>39</v>
      </c>
      <c r="B18" s="47" t="s">
        <v>4</v>
      </c>
      <c r="C18" s="8" t="s">
        <v>14</v>
      </c>
      <c r="D18" s="8" t="s">
        <v>74</v>
      </c>
      <c r="E18" s="9">
        <v>800</v>
      </c>
      <c r="F18" s="9">
        <v>800</v>
      </c>
      <c r="G18" s="9">
        <v>0</v>
      </c>
      <c r="H18" s="9">
        <f t="shared" si="0"/>
        <v>800</v>
      </c>
      <c r="I18" s="9">
        <v>0</v>
      </c>
      <c r="J18" s="9" t="s">
        <v>70</v>
      </c>
    </row>
    <row r="19" spans="1:98" ht="94.5" x14ac:dyDescent="0.25">
      <c r="A19" s="44" t="s">
        <v>40</v>
      </c>
      <c r="B19" s="43" t="s">
        <v>38</v>
      </c>
      <c r="C19" s="45" t="s">
        <v>16</v>
      </c>
      <c r="D19" s="45" t="s">
        <v>74</v>
      </c>
      <c r="E19" s="46">
        <v>100</v>
      </c>
      <c r="F19" s="46">
        <v>100</v>
      </c>
      <c r="G19" s="46">
        <v>0</v>
      </c>
      <c r="H19" s="46">
        <f t="shared" si="0"/>
        <v>100</v>
      </c>
      <c r="I19" s="46">
        <v>0</v>
      </c>
      <c r="J19" s="46" t="s">
        <v>71</v>
      </c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74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74</v>
      </c>
      <c r="E21" s="9">
        <v>0</v>
      </c>
      <c r="F21" s="9">
        <v>0</v>
      </c>
      <c r="G21" s="9">
        <v>0</v>
      </c>
      <c r="H21" s="9">
        <f t="shared" si="0"/>
        <v>0</v>
      </c>
      <c r="I21" s="9">
        <v>0</v>
      </c>
      <c r="J21" s="9"/>
    </row>
    <row r="22" spans="1:98" s="6" customFormat="1" ht="22.5" customHeight="1" x14ac:dyDescent="0.25">
      <c r="A22" s="97"/>
      <c r="B22" s="99" t="s">
        <v>65</v>
      </c>
      <c r="C22" s="100"/>
      <c r="D22" s="144" t="s">
        <v>74</v>
      </c>
      <c r="E22" s="146">
        <f>E21+E20+E19+E18+E17+E16+E15</f>
        <v>900</v>
      </c>
      <c r="F22" s="146">
        <f>F21+F20+F19+F18+F17+F16+F15</f>
        <v>900</v>
      </c>
      <c r="G22" s="146">
        <f>G21+G20+G19+G18+G17+G16+G15</f>
        <v>0</v>
      </c>
      <c r="H22" s="146">
        <f>H21+H20+H19+H18+H17+H16+H15</f>
        <v>900</v>
      </c>
      <c r="I22" s="146">
        <v>0</v>
      </c>
      <c r="J22" s="146"/>
    </row>
    <row r="23" spans="1:98" s="6" customFormat="1" ht="21.75" customHeight="1" x14ac:dyDescent="0.25">
      <c r="A23" s="98"/>
      <c r="B23" s="101"/>
      <c r="C23" s="102"/>
      <c r="D23" s="145"/>
      <c r="E23" s="147"/>
      <c r="F23" s="147"/>
      <c r="G23" s="147"/>
      <c r="H23" s="147"/>
      <c r="I23" s="147"/>
      <c r="J23" s="147"/>
    </row>
    <row r="24" spans="1:98" s="4" customFormat="1" ht="21" customHeight="1" x14ac:dyDescent="0.25">
      <c r="A24" s="77" t="s">
        <v>43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98" s="3" customFormat="1" ht="114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v>15</v>
      </c>
      <c r="F25" s="9">
        <v>15</v>
      </c>
      <c r="G25" s="9">
        <v>0</v>
      </c>
      <c r="H25" s="9">
        <f t="shared" ref="H25:H33" si="1">F25-G25</f>
        <v>15</v>
      </c>
      <c r="I25" s="9">
        <v>0</v>
      </c>
      <c r="J25" s="9" t="s">
        <v>72</v>
      </c>
    </row>
    <row r="26" spans="1:98" s="13" customFormat="1" ht="111" customHeight="1" x14ac:dyDescent="0.25">
      <c r="A26" s="11" t="s">
        <v>7</v>
      </c>
      <c r="B26" s="8" t="s">
        <v>23</v>
      </c>
      <c r="C26" s="8" t="s">
        <v>27</v>
      </c>
      <c r="D26" s="8" t="s">
        <v>74</v>
      </c>
      <c r="E26" s="9">
        <v>30</v>
      </c>
      <c r="F26" s="9">
        <v>30</v>
      </c>
      <c r="G26" s="9">
        <v>0</v>
      </c>
      <c r="H26" s="9">
        <f t="shared" si="1"/>
        <v>30</v>
      </c>
      <c r="I26" s="9">
        <v>0</v>
      </c>
      <c r="J26" s="9" t="s">
        <v>72</v>
      </c>
    </row>
    <row r="27" spans="1:98" s="13" customFormat="1" ht="110.25" customHeight="1" x14ac:dyDescent="0.25">
      <c r="A27" s="11" t="s">
        <v>8</v>
      </c>
      <c r="B27" s="8" t="s">
        <v>24</v>
      </c>
      <c r="C27" s="8" t="s">
        <v>27</v>
      </c>
      <c r="D27" s="8" t="s">
        <v>74</v>
      </c>
      <c r="E27" s="9">
        <v>0</v>
      </c>
      <c r="F27" s="9">
        <v>0</v>
      </c>
      <c r="G27" s="9">
        <v>0</v>
      </c>
      <c r="H27" s="9">
        <f t="shared" si="1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78</v>
      </c>
      <c r="D28" s="8" t="s">
        <v>19</v>
      </c>
      <c r="E28" s="9">
        <v>0</v>
      </c>
      <c r="F28" s="9">
        <v>0</v>
      </c>
      <c r="G28" s="9">
        <v>0</v>
      </c>
      <c r="H28" s="9">
        <f t="shared" si="1"/>
        <v>0</v>
      </c>
      <c r="I28" s="9">
        <v>0</v>
      </c>
      <c r="J28" s="9"/>
    </row>
    <row r="29" spans="1:98" ht="78.75" customHeight="1" x14ac:dyDescent="0.25">
      <c r="A29" s="30" t="s">
        <v>44</v>
      </c>
      <c r="B29" s="31" t="s">
        <v>25</v>
      </c>
      <c r="C29" s="31" t="s">
        <v>26</v>
      </c>
      <c r="D29" s="8" t="s">
        <v>19</v>
      </c>
      <c r="E29" s="32">
        <v>0</v>
      </c>
      <c r="F29" s="32">
        <v>0</v>
      </c>
      <c r="G29" s="32">
        <v>0</v>
      </c>
      <c r="H29" s="32">
        <f t="shared" si="1"/>
        <v>0</v>
      </c>
      <c r="I29" s="32">
        <v>0</v>
      </c>
      <c r="J29" s="32"/>
    </row>
    <row r="30" spans="1:98" ht="78.75" customHeight="1" x14ac:dyDescent="0.25">
      <c r="A30" s="33" t="s">
        <v>45</v>
      </c>
      <c r="B30" s="31" t="s">
        <v>33</v>
      </c>
      <c r="C30" s="34" t="s">
        <v>26</v>
      </c>
      <c r="D30" s="8" t="s">
        <v>19</v>
      </c>
      <c r="E30" s="35">
        <v>0</v>
      </c>
      <c r="F30" s="35">
        <v>0</v>
      </c>
      <c r="G30" s="35">
        <v>0</v>
      </c>
      <c r="H30" s="35">
        <f t="shared" si="1"/>
        <v>0</v>
      </c>
      <c r="I30" s="35">
        <v>0</v>
      </c>
      <c r="J30" s="35"/>
    </row>
    <row r="31" spans="1:98" s="21" customFormat="1" ht="161.25" customHeight="1" x14ac:dyDescent="0.25">
      <c r="A31" s="17" t="s">
        <v>46</v>
      </c>
      <c r="B31" s="31" t="s">
        <v>32</v>
      </c>
      <c r="C31" s="34" t="s">
        <v>26</v>
      </c>
      <c r="D31" s="8" t="s">
        <v>19</v>
      </c>
      <c r="E31" s="10">
        <v>0</v>
      </c>
      <c r="F31" s="10">
        <v>0</v>
      </c>
      <c r="G31" s="10">
        <v>0</v>
      </c>
      <c r="H31" s="10">
        <f t="shared" si="1"/>
        <v>0</v>
      </c>
      <c r="I31" s="10">
        <v>0</v>
      </c>
      <c r="J31" s="1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</row>
    <row r="32" spans="1:98" s="19" customFormat="1" ht="89.25" customHeight="1" x14ac:dyDescent="0.25">
      <c r="A32" s="18" t="s">
        <v>47</v>
      </c>
      <c r="B32" s="36" t="s">
        <v>34</v>
      </c>
      <c r="C32" s="37" t="s">
        <v>26</v>
      </c>
      <c r="D32" s="8" t="s">
        <v>74</v>
      </c>
      <c r="E32" s="15">
        <v>70</v>
      </c>
      <c r="F32" s="15">
        <v>70</v>
      </c>
      <c r="G32" s="15">
        <v>0</v>
      </c>
      <c r="H32" s="15">
        <f t="shared" si="1"/>
        <v>70</v>
      </c>
      <c r="I32" s="15">
        <v>0</v>
      </c>
      <c r="J32" s="51" t="s">
        <v>72</v>
      </c>
    </row>
    <row r="33" spans="1:10" s="19" customFormat="1" ht="79.5" customHeight="1" x14ac:dyDescent="0.25">
      <c r="A33" s="17" t="s">
        <v>48</v>
      </c>
      <c r="B33" s="42" t="s">
        <v>37</v>
      </c>
      <c r="C33" s="37" t="s">
        <v>26</v>
      </c>
      <c r="D33" s="8" t="s">
        <v>19</v>
      </c>
      <c r="E33" s="15">
        <v>0</v>
      </c>
      <c r="F33" s="15">
        <v>0</v>
      </c>
      <c r="G33" s="15">
        <v>0</v>
      </c>
      <c r="H33" s="15">
        <f t="shared" si="1"/>
        <v>0</v>
      </c>
      <c r="I33" s="15">
        <v>0</v>
      </c>
      <c r="J33" s="15"/>
    </row>
    <row r="34" spans="1:10" s="4" customFormat="1" ht="15.75" x14ac:dyDescent="0.25">
      <c r="A34" s="103" t="s">
        <v>66</v>
      </c>
      <c r="B34" s="104"/>
      <c r="C34" s="105"/>
      <c r="D34" s="38"/>
      <c r="E34" s="40">
        <f t="shared" ref="E34:F34" si="2">E32+E31+E30+E29+E28+E27+E26+E25</f>
        <v>115</v>
      </c>
      <c r="F34" s="40">
        <f t="shared" si="2"/>
        <v>115</v>
      </c>
      <c r="G34" s="40">
        <f>G33+G32+G31+G30+G29+G28+G27+G26+G25</f>
        <v>0</v>
      </c>
      <c r="H34" s="40">
        <f>H33+H32+H31+H30+H29+H27+H26+H25</f>
        <v>115</v>
      </c>
      <c r="I34" s="40">
        <v>0</v>
      </c>
      <c r="J34" s="40"/>
    </row>
    <row r="35" spans="1:10" s="4" customFormat="1" ht="15.75" x14ac:dyDescent="0.25">
      <c r="A35" s="106"/>
      <c r="B35" s="107"/>
      <c r="C35" s="108"/>
      <c r="D35" s="8" t="s">
        <v>74</v>
      </c>
      <c r="E35" s="32">
        <f>E34-E36</f>
        <v>100</v>
      </c>
      <c r="F35" s="32">
        <f>F34-F36</f>
        <v>100</v>
      </c>
      <c r="G35" s="32">
        <f>G34-G36</f>
        <v>0</v>
      </c>
      <c r="H35" s="32">
        <f>H34-H36</f>
        <v>100</v>
      </c>
      <c r="I35" s="32">
        <v>0</v>
      </c>
      <c r="J35" s="32"/>
    </row>
    <row r="36" spans="1:10" s="4" customFormat="1" ht="47.25" x14ac:dyDescent="0.25">
      <c r="A36" s="109"/>
      <c r="B36" s="110"/>
      <c r="C36" s="111"/>
      <c r="D36" s="8" t="s">
        <v>28</v>
      </c>
      <c r="E36" s="10">
        <f>E25</f>
        <v>15</v>
      </c>
      <c r="F36" s="10">
        <f>F25</f>
        <v>15</v>
      </c>
      <c r="G36" s="10">
        <f>G25</f>
        <v>0</v>
      </c>
      <c r="H36" s="10">
        <f>H25</f>
        <v>15</v>
      </c>
      <c r="I36" s="10">
        <f>I25</f>
        <v>0</v>
      </c>
      <c r="J36" s="32"/>
    </row>
    <row r="37" spans="1:10" s="4" customFormat="1" ht="36.75" customHeight="1" x14ac:dyDescent="0.25">
      <c r="A37" s="75" t="s">
        <v>49</v>
      </c>
      <c r="B37" s="75"/>
      <c r="C37" s="75"/>
      <c r="D37" s="75"/>
      <c r="E37" s="75"/>
      <c r="F37" s="75"/>
      <c r="G37" s="75"/>
      <c r="H37" s="75"/>
      <c r="I37" s="75"/>
      <c r="J37" s="75"/>
    </row>
    <row r="38" spans="1:10" ht="93.75" customHeight="1" x14ac:dyDescent="0.25">
      <c r="A38" s="27" t="s">
        <v>31</v>
      </c>
      <c r="B38" s="28" t="s">
        <v>50</v>
      </c>
      <c r="C38" s="28" t="s">
        <v>53</v>
      </c>
      <c r="D38" s="8" t="s">
        <v>19</v>
      </c>
      <c r="E38" s="29">
        <f t="shared" ref="E38:F38" si="3">E39+E40</f>
        <v>0</v>
      </c>
      <c r="F38" s="29">
        <f t="shared" si="3"/>
        <v>0</v>
      </c>
      <c r="G38" s="29">
        <v>0</v>
      </c>
      <c r="H38" s="29">
        <f t="shared" ref="H38:H44" si="4">F38-G38</f>
        <v>0</v>
      </c>
      <c r="I38" s="29">
        <v>0</v>
      </c>
      <c r="J38" s="29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v>0</v>
      </c>
      <c r="F39" s="9">
        <v>0</v>
      </c>
      <c r="G39" s="9">
        <v>0</v>
      </c>
      <c r="H39" s="9">
        <f t="shared" si="4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54</v>
      </c>
      <c r="D40" s="8" t="s">
        <v>19</v>
      </c>
      <c r="E40" s="10">
        <v>0</v>
      </c>
      <c r="F40" s="10">
        <v>0</v>
      </c>
      <c r="G40" s="10">
        <v>0</v>
      </c>
      <c r="H40" s="10">
        <f t="shared" si="4"/>
        <v>0</v>
      </c>
      <c r="I40" s="10">
        <v>0</v>
      </c>
      <c r="J40" s="10"/>
    </row>
    <row r="41" spans="1:10" s="6" customFormat="1" ht="15.75" x14ac:dyDescent="0.25">
      <c r="A41" s="99" t="s">
        <v>92</v>
      </c>
      <c r="B41" s="112"/>
      <c r="C41" s="100"/>
      <c r="D41" s="73" t="s">
        <v>74</v>
      </c>
      <c r="E41" s="12">
        <f t="shared" ref="E41:F41" si="5">E38</f>
        <v>0</v>
      </c>
      <c r="F41" s="12">
        <f t="shared" si="5"/>
        <v>0</v>
      </c>
      <c r="G41" s="12">
        <v>0</v>
      </c>
      <c r="H41" s="12">
        <f t="shared" si="4"/>
        <v>0</v>
      </c>
      <c r="I41" s="12">
        <v>0</v>
      </c>
      <c r="J41" s="12"/>
    </row>
    <row r="42" spans="1:10" s="4" customFormat="1" ht="15.75" customHeight="1" x14ac:dyDescent="0.25">
      <c r="A42" s="113" t="s">
        <v>73</v>
      </c>
      <c r="B42" s="114"/>
      <c r="C42" s="115"/>
      <c r="D42" s="38"/>
      <c r="E42" s="39">
        <f>E41+E34+E22</f>
        <v>1015</v>
      </c>
      <c r="F42" s="39">
        <f>F41+F34+F22</f>
        <v>1015</v>
      </c>
      <c r="G42" s="39">
        <v>0</v>
      </c>
      <c r="H42" s="39">
        <f t="shared" si="4"/>
        <v>1015</v>
      </c>
      <c r="I42" s="39">
        <v>0</v>
      </c>
      <c r="J42" s="39"/>
    </row>
    <row r="43" spans="1:10" ht="15.75" x14ac:dyDescent="0.25">
      <c r="A43" s="116"/>
      <c r="B43" s="117"/>
      <c r="C43" s="118"/>
      <c r="D43" s="28" t="s">
        <v>74</v>
      </c>
      <c r="E43" s="29">
        <v>1000</v>
      </c>
      <c r="F43" s="29">
        <v>1000</v>
      </c>
      <c r="G43" s="29">
        <v>0</v>
      </c>
      <c r="H43" s="29">
        <f t="shared" si="4"/>
        <v>1000</v>
      </c>
      <c r="I43" s="29">
        <v>0</v>
      </c>
      <c r="J43" s="29"/>
    </row>
    <row r="44" spans="1:10" ht="47.25" x14ac:dyDescent="0.25">
      <c r="A44" s="119"/>
      <c r="B44" s="120"/>
      <c r="C44" s="121"/>
      <c r="D44" s="28" t="s">
        <v>28</v>
      </c>
      <c r="E44" s="29">
        <v>15</v>
      </c>
      <c r="F44" s="29">
        <v>15</v>
      </c>
      <c r="G44" s="29">
        <v>0</v>
      </c>
      <c r="H44" s="29">
        <f t="shared" si="4"/>
        <v>15</v>
      </c>
      <c r="I44" s="29">
        <v>0</v>
      </c>
      <c r="J44" s="29"/>
    </row>
    <row r="45" spans="1:10" ht="15.75" x14ac:dyDescent="0.25">
      <c r="A45" s="122" t="s">
        <v>51</v>
      </c>
      <c r="B45" s="123"/>
      <c r="C45" s="124"/>
      <c r="D45" s="28"/>
      <c r="E45" s="29"/>
      <c r="F45" s="29"/>
      <c r="G45" s="29"/>
      <c r="H45" s="29"/>
      <c r="I45" s="29"/>
      <c r="J45" s="29"/>
    </row>
    <row r="46" spans="1:10" ht="31.5" x14ac:dyDescent="0.25">
      <c r="A46" s="122" t="s">
        <v>94</v>
      </c>
      <c r="B46" s="123"/>
      <c r="C46" s="124"/>
      <c r="D46" s="8" t="s">
        <v>19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/>
    </row>
    <row r="47" spans="1:10" ht="47.25" customHeight="1" x14ac:dyDescent="0.25">
      <c r="A47" s="122" t="s">
        <v>22</v>
      </c>
      <c r="B47" s="123"/>
      <c r="C47" s="124"/>
      <c r="D47" s="8" t="s">
        <v>74</v>
      </c>
      <c r="E47" s="29">
        <f>E22</f>
        <v>900</v>
      </c>
      <c r="F47" s="29">
        <f>F22</f>
        <v>900</v>
      </c>
      <c r="G47" s="29">
        <v>0</v>
      </c>
      <c r="H47" s="29">
        <f>F47-G47</f>
        <v>900</v>
      </c>
      <c r="I47" s="29">
        <v>0</v>
      </c>
      <c r="J47" s="29"/>
    </row>
    <row r="48" spans="1:10" ht="15.75" x14ac:dyDescent="0.25">
      <c r="A48" s="125" t="s">
        <v>27</v>
      </c>
      <c r="B48" s="126"/>
      <c r="C48" s="127"/>
      <c r="D48" s="28" t="s">
        <v>74</v>
      </c>
      <c r="E48" s="9">
        <v>30</v>
      </c>
      <c r="F48" s="9">
        <v>30</v>
      </c>
      <c r="G48" s="9">
        <v>0</v>
      </c>
      <c r="H48" s="9">
        <f>F48-G48</f>
        <v>30</v>
      </c>
      <c r="I48" s="9">
        <v>0</v>
      </c>
      <c r="J48" s="32"/>
    </row>
    <row r="49" spans="1:10" ht="47.25" x14ac:dyDescent="0.25">
      <c r="A49" s="128"/>
      <c r="B49" s="129"/>
      <c r="C49" s="130"/>
      <c r="D49" s="8" t="s">
        <v>28</v>
      </c>
      <c r="E49" s="10">
        <f>E36</f>
        <v>15</v>
      </c>
      <c r="F49" s="10">
        <f>F36</f>
        <v>15</v>
      </c>
      <c r="G49" s="10">
        <f>G36</f>
        <v>0</v>
      </c>
      <c r="H49" s="10">
        <f>H36</f>
        <v>15</v>
      </c>
      <c r="I49" s="10">
        <v>0</v>
      </c>
      <c r="J49" s="48"/>
    </row>
    <row r="50" spans="1:10" ht="15.75" x14ac:dyDescent="0.25">
      <c r="A50" s="131"/>
      <c r="B50" s="132"/>
      <c r="C50" s="133"/>
      <c r="D50" s="8" t="s">
        <v>93</v>
      </c>
      <c r="E50" s="10">
        <f>E49+E48</f>
        <v>45</v>
      </c>
      <c r="F50" s="10">
        <f>F49+F48</f>
        <v>45</v>
      </c>
      <c r="G50" s="10">
        <f>G49+G48</f>
        <v>0</v>
      </c>
      <c r="H50" s="10">
        <f>H49+H48</f>
        <v>45</v>
      </c>
      <c r="I50" s="10">
        <v>0</v>
      </c>
      <c r="J50" s="48"/>
    </row>
    <row r="51" spans="1:10" s="16" customFormat="1" ht="15.75" x14ac:dyDescent="0.25">
      <c r="A51" s="135" t="s">
        <v>26</v>
      </c>
      <c r="B51" s="136"/>
      <c r="C51" s="137"/>
      <c r="D51" s="8" t="s">
        <v>74</v>
      </c>
      <c r="E51" s="41">
        <f t="shared" ref="E51:F51" si="6">E32</f>
        <v>70</v>
      </c>
      <c r="F51" s="41">
        <f t="shared" si="6"/>
        <v>70</v>
      </c>
      <c r="G51" s="41">
        <v>0</v>
      </c>
      <c r="H51" s="41">
        <f>F51-G51</f>
        <v>70</v>
      </c>
      <c r="I51" s="41">
        <v>0</v>
      </c>
      <c r="J51" s="41"/>
    </row>
    <row r="52" spans="1:10" s="16" customFormat="1" ht="31.5" x14ac:dyDescent="0.25">
      <c r="A52" s="138" t="s">
        <v>54</v>
      </c>
      <c r="B52" s="139"/>
      <c r="C52" s="140"/>
      <c r="D52" s="8" t="s">
        <v>19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/>
    </row>
    <row r="53" spans="1:10" ht="31.5" x14ac:dyDescent="0.25">
      <c r="A53" s="141" t="s">
        <v>77</v>
      </c>
      <c r="B53" s="142"/>
      <c r="C53" s="143"/>
      <c r="D53" s="8" t="s">
        <v>19</v>
      </c>
      <c r="E53" s="55">
        <v>0</v>
      </c>
      <c r="F53" s="56">
        <v>0</v>
      </c>
      <c r="G53" s="56">
        <v>0</v>
      </c>
      <c r="H53" s="56">
        <v>0</v>
      </c>
      <c r="I53" s="56">
        <v>0</v>
      </c>
      <c r="J53" s="54"/>
    </row>
    <row r="54" spans="1:10" ht="31.5" x14ac:dyDescent="0.25">
      <c r="A54" s="141" t="s">
        <v>79</v>
      </c>
      <c r="B54" s="142"/>
      <c r="C54" s="143"/>
      <c r="D54" s="8" t="s">
        <v>19</v>
      </c>
      <c r="E54" s="55">
        <v>0</v>
      </c>
      <c r="F54" s="56">
        <v>0</v>
      </c>
      <c r="G54" s="56">
        <v>0</v>
      </c>
      <c r="H54" s="56">
        <v>0</v>
      </c>
      <c r="I54" s="56">
        <v>0</v>
      </c>
      <c r="J54" s="54"/>
    </row>
    <row r="55" spans="1:10" ht="15.75" x14ac:dyDescent="0.25">
      <c r="A55" s="57"/>
      <c r="B55" s="57"/>
      <c r="C55" s="57"/>
      <c r="D55" s="57"/>
      <c r="E55" s="58"/>
      <c r="F55" s="59"/>
      <c r="G55" s="59"/>
      <c r="H55" s="59"/>
      <c r="I55" s="59"/>
      <c r="J55" s="60"/>
    </row>
    <row r="56" spans="1:10" ht="15.75" x14ac:dyDescent="0.25">
      <c r="A56" s="57"/>
      <c r="B56" s="57"/>
      <c r="C56" s="57"/>
      <c r="D56" s="57"/>
      <c r="E56" s="58"/>
      <c r="F56" s="59"/>
      <c r="G56" s="59"/>
      <c r="H56" s="59"/>
      <c r="I56" s="59"/>
      <c r="J56" s="60"/>
    </row>
    <row r="57" spans="1:10" s="65" customFormat="1" ht="33" customHeight="1" x14ac:dyDescent="0.25">
      <c r="A57" s="92" t="s">
        <v>67</v>
      </c>
      <c r="B57" s="92"/>
      <c r="C57" s="74" t="s">
        <v>96</v>
      </c>
      <c r="D57" s="74"/>
      <c r="E57" s="62"/>
      <c r="F57" s="63"/>
      <c r="G57" s="64" t="s">
        <v>68</v>
      </c>
      <c r="H57" s="64"/>
      <c r="I57" s="63"/>
      <c r="J57" s="63" t="s">
        <v>69</v>
      </c>
    </row>
    <row r="59" spans="1:10" ht="47.25" x14ac:dyDescent="0.25">
      <c r="B59" s="66" t="s">
        <v>22</v>
      </c>
      <c r="C59" s="65" t="s">
        <v>80</v>
      </c>
      <c r="D59" s="65"/>
      <c r="F59" s="94" t="s">
        <v>86</v>
      </c>
      <c r="G59" s="94"/>
      <c r="H59" s="94"/>
      <c r="I59" s="2" t="s">
        <v>88</v>
      </c>
      <c r="J59" s="2" t="s">
        <v>90</v>
      </c>
    </row>
    <row r="60" spans="1:10" ht="15.75" x14ac:dyDescent="0.25">
      <c r="B60" s="93" t="s">
        <v>27</v>
      </c>
      <c r="C60" s="65"/>
      <c r="D60" s="65"/>
      <c r="F60" s="95" t="s">
        <v>87</v>
      </c>
      <c r="G60" s="95"/>
      <c r="H60" s="95"/>
      <c r="I60" s="71" t="s">
        <v>89</v>
      </c>
      <c r="J60" s="71" t="s">
        <v>91</v>
      </c>
    </row>
    <row r="61" spans="1:10" ht="15.75" x14ac:dyDescent="0.25">
      <c r="B61" s="93"/>
      <c r="C61" s="65" t="s">
        <v>81</v>
      </c>
      <c r="D61" s="65"/>
      <c r="F61" s="96" t="s">
        <v>86</v>
      </c>
      <c r="G61" s="96"/>
      <c r="H61" s="96"/>
      <c r="I61" s="61" t="s">
        <v>88</v>
      </c>
      <c r="J61" s="61" t="s">
        <v>90</v>
      </c>
    </row>
    <row r="62" spans="1:10" ht="15.75" x14ac:dyDescent="0.25">
      <c r="B62" s="70"/>
      <c r="C62" s="65"/>
      <c r="D62" s="65"/>
      <c r="F62" s="134" t="s">
        <v>87</v>
      </c>
      <c r="G62" s="134"/>
      <c r="H62" s="134"/>
      <c r="I62" s="72" t="s">
        <v>89</v>
      </c>
      <c r="J62" s="72" t="s">
        <v>91</v>
      </c>
    </row>
    <row r="63" spans="1:10" ht="15.75" x14ac:dyDescent="0.25">
      <c r="B63" s="67" t="s">
        <v>26</v>
      </c>
      <c r="C63" s="65" t="s">
        <v>82</v>
      </c>
      <c r="D63" s="65"/>
      <c r="F63" s="96" t="s">
        <v>86</v>
      </c>
      <c r="G63" s="96"/>
      <c r="H63" s="96"/>
      <c r="I63" s="61" t="s">
        <v>88</v>
      </c>
      <c r="J63" s="61" t="s">
        <v>90</v>
      </c>
    </row>
    <row r="64" spans="1:10" ht="15.75" x14ac:dyDescent="0.25">
      <c r="B64" s="67"/>
      <c r="C64" s="65"/>
      <c r="D64" s="65"/>
      <c r="F64" s="95" t="s">
        <v>87</v>
      </c>
      <c r="G64" s="95"/>
      <c r="H64" s="95"/>
      <c r="I64" s="71" t="s">
        <v>89</v>
      </c>
      <c r="J64" s="71" t="s">
        <v>91</v>
      </c>
    </row>
    <row r="65" spans="2:10" ht="15.75" x14ac:dyDescent="0.25">
      <c r="B65" s="68" t="s">
        <v>54</v>
      </c>
      <c r="C65" s="65" t="s">
        <v>83</v>
      </c>
      <c r="D65" s="65"/>
      <c r="F65" s="96" t="s">
        <v>86</v>
      </c>
      <c r="G65" s="96"/>
      <c r="H65" s="96"/>
      <c r="I65" s="61" t="s">
        <v>88</v>
      </c>
      <c r="J65" s="61" t="s">
        <v>90</v>
      </c>
    </row>
    <row r="66" spans="2:10" ht="15.75" x14ac:dyDescent="0.25">
      <c r="B66" s="68"/>
      <c r="C66" s="65"/>
      <c r="D66" s="65"/>
      <c r="F66" s="134" t="s">
        <v>87</v>
      </c>
      <c r="G66" s="134"/>
      <c r="H66" s="134"/>
      <c r="I66" s="72" t="s">
        <v>89</v>
      </c>
      <c r="J66" s="72" t="s">
        <v>91</v>
      </c>
    </row>
    <row r="67" spans="2:10" ht="31.5" x14ac:dyDescent="0.25">
      <c r="B67" s="69" t="s">
        <v>77</v>
      </c>
      <c r="C67" s="65" t="s">
        <v>84</v>
      </c>
      <c r="D67" s="65"/>
      <c r="F67" s="96" t="s">
        <v>86</v>
      </c>
      <c r="G67" s="96"/>
      <c r="H67" s="96"/>
      <c r="I67" s="61" t="s">
        <v>88</v>
      </c>
      <c r="J67" s="61" t="s">
        <v>90</v>
      </c>
    </row>
    <row r="68" spans="2:10" ht="15.75" x14ac:dyDescent="0.25">
      <c r="B68" s="69"/>
      <c r="C68" s="65"/>
      <c r="D68" s="65"/>
      <c r="F68" s="134" t="s">
        <v>87</v>
      </c>
      <c r="G68" s="134"/>
      <c r="H68" s="134"/>
      <c r="I68" s="72" t="s">
        <v>89</v>
      </c>
      <c r="J68" s="72" t="s">
        <v>91</v>
      </c>
    </row>
    <row r="69" spans="2:10" ht="15.75" x14ac:dyDescent="0.25">
      <c r="B69" s="69" t="s">
        <v>79</v>
      </c>
      <c r="C69" s="65" t="s">
        <v>85</v>
      </c>
      <c r="D69" s="65"/>
      <c r="F69" s="96" t="s">
        <v>86</v>
      </c>
      <c r="G69" s="96"/>
      <c r="H69" s="96"/>
      <c r="I69" s="61" t="s">
        <v>88</v>
      </c>
      <c r="J69" s="61" t="s">
        <v>90</v>
      </c>
    </row>
    <row r="70" spans="2:10" x14ac:dyDescent="0.25">
      <c r="F70" s="134" t="s">
        <v>87</v>
      </c>
      <c r="G70" s="134"/>
      <c r="H70" s="134"/>
      <c r="I70" s="72" t="s">
        <v>89</v>
      </c>
      <c r="J70" s="72" t="s">
        <v>91</v>
      </c>
    </row>
  </sheetData>
  <mergeCells count="55">
    <mergeCell ref="I22:I23"/>
    <mergeCell ref="A7:E7"/>
    <mergeCell ref="F69:H69"/>
    <mergeCell ref="F70:H70"/>
    <mergeCell ref="F62:H62"/>
    <mergeCell ref="F63:H63"/>
    <mergeCell ref="F64:H64"/>
    <mergeCell ref="F65:H65"/>
    <mergeCell ref="F66:H66"/>
    <mergeCell ref="A47:C47"/>
    <mergeCell ref="A48:C50"/>
    <mergeCell ref="F9:F11"/>
    <mergeCell ref="F67:H67"/>
    <mergeCell ref="F68:H68"/>
    <mergeCell ref="A51:C51"/>
    <mergeCell ref="A52:C52"/>
    <mergeCell ref="A53:C53"/>
    <mergeCell ref="A54:C54"/>
    <mergeCell ref="D22:D23"/>
    <mergeCell ref="E22:E23"/>
    <mergeCell ref="F22:F23"/>
    <mergeCell ref="G22:G23"/>
    <mergeCell ref="H22:H23"/>
    <mergeCell ref="A57:B57"/>
    <mergeCell ref="C57:D57"/>
    <mergeCell ref="J9:J11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2014-04-07T08:41:20Z</cp:lastPrinted>
  <dcterms:created xsi:type="dcterms:W3CDTF">2013-07-10T04:03:40Z</dcterms:created>
  <dcterms:modified xsi:type="dcterms:W3CDTF">2014-04-07T08:43:12Z</dcterms:modified>
</cp:coreProperties>
</file>