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135" windowWidth="19425" windowHeight="1018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Лист1!$A$5:$Q$121</definedName>
  </definedNames>
  <calcPr calcId="145621"/>
</workbook>
</file>

<file path=xl/calcChain.xml><?xml version="1.0" encoding="utf-8"?>
<calcChain xmlns="http://schemas.openxmlformats.org/spreadsheetml/2006/main">
  <c r="G121" i="1" l="1"/>
  <c r="H121" i="1"/>
  <c r="M121" i="1"/>
  <c r="N121" i="1"/>
  <c r="K121" i="1"/>
  <c r="J121" i="1"/>
  <c r="P121" i="1" l="1"/>
  <c r="L48" i="1"/>
  <c r="I48" i="1"/>
  <c r="F48" i="1"/>
  <c r="L8" i="1" l="1"/>
  <c r="I8" i="1"/>
  <c r="F8" i="1"/>
  <c r="L115" i="1" l="1"/>
  <c r="L33" i="1" l="1"/>
  <c r="F64" i="1" l="1"/>
  <c r="L38" i="1" l="1"/>
  <c r="I38" i="1"/>
  <c r="F38" i="1"/>
  <c r="L31" i="1"/>
  <c r="I31" i="1"/>
  <c r="F31" i="1"/>
  <c r="L46" i="1"/>
  <c r="I46" i="1"/>
  <c r="F46" i="1"/>
  <c r="L36" i="1"/>
  <c r="I36" i="1"/>
  <c r="F36" i="1"/>
  <c r="F7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2" i="1"/>
  <c r="F33" i="1"/>
  <c r="F34" i="1"/>
  <c r="F35" i="1"/>
  <c r="F37" i="1"/>
  <c r="F39" i="1"/>
  <c r="F40" i="1"/>
  <c r="F41" i="1"/>
  <c r="F42" i="1"/>
  <c r="F43" i="1"/>
  <c r="F44" i="1"/>
  <c r="F45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6" i="1"/>
  <c r="F121" i="1" s="1"/>
  <c r="L7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2" i="1"/>
  <c r="L34" i="1"/>
  <c r="L35" i="1"/>
  <c r="L37" i="1"/>
  <c r="L39" i="1"/>
  <c r="L40" i="1"/>
  <c r="L41" i="1"/>
  <c r="L42" i="1"/>
  <c r="L43" i="1"/>
  <c r="L44" i="1"/>
  <c r="L45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6" i="1"/>
  <c r="L117" i="1"/>
  <c r="L118" i="1"/>
  <c r="L119" i="1"/>
  <c r="L120" i="1"/>
  <c r="L6" i="1"/>
  <c r="I7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2" i="1"/>
  <c r="I33" i="1"/>
  <c r="I34" i="1"/>
  <c r="I35" i="1"/>
  <c r="I37" i="1"/>
  <c r="I39" i="1"/>
  <c r="I40" i="1"/>
  <c r="I41" i="1"/>
  <c r="I42" i="1"/>
  <c r="I43" i="1"/>
  <c r="I44" i="1"/>
  <c r="I45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6" i="1"/>
  <c r="L121" i="1" l="1"/>
  <c r="I121" i="1"/>
</calcChain>
</file>

<file path=xl/sharedStrings.xml><?xml version="1.0" encoding="utf-8"?>
<sst xmlns="http://schemas.openxmlformats.org/spreadsheetml/2006/main" count="438" uniqueCount="150">
  <si>
    <t>№ п/п</t>
  </si>
  <si>
    <t>Кол-во жилых помещений (квартир, комнат в общежитиях или коммунальных квартирах)</t>
  </si>
  <si>
    <t>Площадь жилых помещений, кв.м.</t>
  </si>
  <si>
    <t>Количество проживающих, чел.</t>
  </si>
  <si>
    <t>Дата, номер документа о признании непригодным для проживания</t>
  </si>
  <si>
    <t>Произведено расселение</t>
  </si>
  <si>
    <t>Примечание</t>
  </si>
  <si>
    <t>Улица, переулок, проспект</t>
  </si>
  <si>
    <t>№ дома</t>
  </si>
  <si>
    <t>Всего</t>
  </si>
  <si>
    <t>Соц. найм</t>
  </si>
  <si>
    <t>В собственности</t>
  </si>
  <si>
    <t>Клары Цеткин</t>
  </si>
  <si>
    <t>протокол комиссии    № 6 от 29.12.2006</t>
  </si>
  <si>
    <t>Лесозаготовителей</t>
  </si>
  <si>
    <t>4, кв.1</t>
  </si>
  <si>
    <t>Октябрьская</t>
  </si>
  <si>
    <t>4а</t>
  </si>
  <si>
    <t>Попова</t>
  </si>
  <si>
    <t>Мира</t>
  </si>
  <si>
    <t>Спортивная</t>
  </si>
  <si>
    <t>протокол комиссии    № 4 от 23.11.2006</t>
  </si>
  <si>
    <t>протокол комиссии    № 2 от 06.10.2006</t>
  </si>
  <si>
    <t>58а</t>
  </si>
  <si>
    <t>Калинина</t>
  </si>
  <si>
    <t>Садовая</t>
  </si>
  <si>
    <t>Гастелло</t>
  </si>
  <si>
    <t>Таежная</t>
  </si>
  <si>
    <t>Советская</t>
  </si>
  <si>
    <t>Вавилова</t>
  </si>
  <si>
    <t>заключение МК от 31.08.12</t>
  </si>
  <si>
    <t>Есенина</t>
  </si>
  <si>
    <t>Ленина</t>
  </si>
  <si>
    <t>Лесная</t>
  </si>
  <si>
    <t>53а</t>
  </si>
  <si>
    <t xml:space="preserve">пер. Северный </t>
  </si>
  <si>
    <t>57а</t>
  </si>
  <si>
    <t>16А</t>
  </si>
  <si>
    <t>22В</t>
  </si>
  <si>
    <t>Энтузиастов</t>
  </si>
  <si>
    <t>Студенческая</t>
  </si>
  <si>
    <t>Новая</t>
  </si>
  <si>
    <t>4\1</t>
  </si>
  <si>
    <t>заключение МК от 30.08.12</t>
  </si>
  <si>
    <t>48б</t>
  </si>
  <si>
    <t>Дружбы народов</t>
  </si>
  <si>
    <t xml:space="preserve">Заводская </t>
  </si>
  <si>
    <t>Мичурина</t>
  </si>
  <si>
    <t>пер. Титова</t>
  </si>
  <si>
    <t>Транспортная</t>
  </si>
  <si>
    <t>заключение МКот 31.08.12</t>
  </si>
  <si>
    <t>Монтажников</t>
  </si>
  <si>
    <t>1а</t>
  </si>
  <si>
    <t>3а</t>
  </si>
  <si>
    <t>заключение от 2015</t>
  </si>
  <si>
    <t>3, кв. 2</t>
  </si>
  <si>
    <t>заключение МК от 16.04.2015</t>
  </si>
  <si>
    <t>16, кв.2</t>
  </si>
  <si>
    <t>заключение МК от 2015</t>
  </si>
  <si>
    <t>22, кв.1</t>
  </si>
  <si>
    <t>4,кв.3</t>
  </si>
  <si>
    <t>1,кв.2</t>
  </si>
  <si>
    <t>61,кв.3</t>
  </si>
  <si>
    <t>13,кв.2</t>
  </si>
  <si>
    <t>Строителей</t>
  </si>
  <si>
    <t>3,кв.1</t>
  </si>
  <si>
    <t>Снежная</t>
  </si>
  <si>
    <t>Никольская</t>
  </si>
  <si>
    <t>9А-2</t>
  </si>
  <si>
    <t>3, кв.1</t>
  </si>
  <si>
    <t xml:space="preserve">    итого</t>
  </si>
  <si>
    <t>14</t>
  </si>
  <si>
    <t>38</t>
  </si>
  <si>
    <t>37</t>
  </si>
  <si>
    <t>43</t>
  </si>
  <si>
    <t>8, кв. 1</t>
  </si>
  <si>
    <t>Постановление  от 05.02.2020 
№ 205</t>
  </si>
  <si>
    <t>Постановление  от 18.07.2018
№ 2000</t>
  </si>
  <si>
    <t>Постановление  от 23.03.2020 
№ 453</t>
  </si>
  <si>
    <t>Постановление  от 19.05.2020 
№ 665</t>
  </si>
  <si>
    <t>Киевская</t>
  </si>
  <si>
    <t>Постановление от 22.04.2020 
№ 584</t>
  </si>
  <si>
    <t>Постановление от 07.03.2017 
№ 490</t>
  </si>
  <si>
    <t>Постановление от 25.04.2017 
№ 901</t>
  </si>
  <si>
    <t>Постановление от 25.04.2017 
№ 902</t>
  </si>
  <si>
    <t>Постановление от 25.04.2017 
№ 904</t>
  </si>
  <si>
    <t>Постановление от 07.06.2017 
№ 1336</t>
  </si>
  <si>
    <t>Постановление от 09.02.2017 
№ 352</t>
  </si>
  <si>
    <t>Постановление  от 14.11.2018
№ 3152</t>
  </si>
  <si>
    <t>Постановление  от 26.11.2018
№ 3247</t>
  </si>
  <si>
    <t>Постановление от 27.12.2017 
№ 3305</t>
  </si>
  <si>
    <t>Постановление от 07.03.2017 
№ 492</t>
  </si>
  <si>
    <t>Постановление от 12.09.2017 
№ 2175</t>
  </si>
  <si>
    <t>Постановление от 27.12.2017 
№ 3303</t>
  </si>
  <si>
    <t>Постановление от 22.11.2016 
№ 2873</t>
  </si>
  <si>
    <t>протокол комиссии № 6 от 29.12.2006</t>
  </si>
  <si>
    <t>протокол комиссии № 4 от 23.11.2006</t>
  </si>
  <si>
    <t>протокол комиссии № 5 от 25.12.2006</t>
  </si>
  <si>
    <t>протокол комиссии № 4 от 29.12.2006</t>
  </si>
  <si>
    <t>Постановление от 13.08.2020
№ 1107</t>
  </si>
  <si>
    <t>Год  постройки</t>
  </si>
  <si>
    <t>Постановление от 30.09.2020
№ 1413</t>
  </si>
  <si>
    <t>1980</t>
  </si>
  <si>
    <t>1982</t>
  </si>
  <si>
    <t>1976</t>
  </si>
  <si>
    <t>1970</t>
  </si>
  <si>
    <t>1969</t>
  </si>
  <si>
    <t>1968</t>
  </si>
  <si>
    <t>1974</t>
  </si>
  <si>
    <t>1975</t>
  </si>
  <si>
    <t>1973</t>
  </si>
  <si>
    <t>1997</t>
  </si>
  <si>
    <t>1978</t>
  </si>
  <si>
    <t>1981</t>
  </si>
  <si>
    <t>1977</t>
  </si>
  <si>
    <t>1984</t>
  </si>
  <si>
    <t>1999</t>
  </si>
  <si>
    <t>1985</t>
  </si>
  <si>
    <t>1966</t>
  </si>
  <si>
    <t>1979</t>
  </si>
  <si>
    <t>1964</t>
  </si>
  <si>
    <t>1986</t>
  </si>
  <si>
    <t>1987</t>
  </si>
  <si>
    <t>1983</t>
  </si>
  <si>
    <t>1991</t>
  </si>
  <si>
    <t>1990</t>
  </si>
  <si>
    <t>1989</t>
  </si>
  <si>
    <t>1988</t>
  </si>
  <si>
    <t>1967</t>
  </si>
  <si>
    <t>% износа</t>
  </si>
  <si>
    <t>65</t>
  </si>
  <si>
    <t>62</t>
  </si>
  <si>
    <t>70</t>
  </si>
  <si>
    <t>61</t>
  </si>
  <si>
    <t>67</t>
  </si>
  <si>
    <t>64</t>
  </si>
  <si>
    <t>63</t>
  </si>
  <si>
    <t>68</t>
  </si>
  <si>
    <t>94</t>
  </si>
  <si>
    <t>66</t>
  </si>
  <si>
    <t>60</t>
  </si>
  <si>
    <t>62,3</t>
  </si>
  <si>
    <t>80</t>
  </si>
  <si>
    <t>73</t>
  </si>
  <si>
    <t>74</t>
  </si>
  <si>
    <t>Всего - 115 домов, в них - 839 жилых помещений, общей площадью - 36 465,04 кв.м.; 1 779 - человек.</t>
  </si>
  <si>
    <t xml:space="preserve">Постановление № 1179-п  от 29.06.2021 </t>
  </si>
  <si>
    <r>
      <t xml:space="preserve">Мира                   </t>
    </r>
    <r>
      <rPr>
        <sz val="8"/>
        <rFont val="PT Astra Serif"/>
        <family val="1"/>
        <charset val="204"/>
      </rPr>
      <t>(бывшее здание общежития)</t>
    </r>
  </si>
  <si>
    <r>
      <t xml:space="preserve">Приложение
 к постановлению
 администрации города Югорска
 от </t>
    </r>
    <r>
      <rPr>
        <b/>
        <u/>
        <sz val="14"/>
        <rFont val="PT Astra Serif"/>
        <family val="1"/>
        <charset val="204"/>
      </rPr>
      <t>___________</t>
    </r>
    <r>
      <rPr>
        <b/>
        <sz val="14"/>
        <rFont val="PT Astra Serif"/>
        <family val="1"/>
        <charset val="204"/>
      </rPr>
      <t xml:space="preserve"> № </t>
    </r>
    <r>
      <rPr>
        <b/>
        <u/>
        <sz val="14"/>
        <rFont val="PT Astra Serif"/>
        <family val="1"/>
        <charset val="204"/>
      </rPr>
      <t>______</t>
    </r>
    <r>
      <rPr>
        <b/>
        <sz val="14"/>
        <rFont val="PT Astra Serif"/>
        <family val="1"/>
        <charset val="204"/>
      </rPr>
      <t xml:space="preserve">                                                                               </t>
    </r>
  </si>
  <si>
    <t xml:space="preserve">Реестр домов, жилые помещения в котрых признаны непригодными для проживания, в городе Югорске по состоянию на второе полугодие 2021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</si>
</sst>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name val="PT Astra Serif"/>
      <family val="1"/>
      <charset val="204"/>
    </font>
    <font>
      <b/>
      <sz val="1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0"/>
      <name val="PT Astra Serif"/>
      <family val="1"/>
      <charset val="204"/>
    </font>
    <font>
      <b/>
      <sz val="10"/>
      <name val="PT Astra Serif"/>
      <family val="1"/>
      <charset val="204"/>
    </font>
    <font>
      <sz val="8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b/>
      <sz val="14"/>
      <name val="PT Astra Serif"/>
      <family val="1"/>
      <charset val="204"/>
    </font>
    <font>
      <b/>
      <u/>
      <sz val="14"/>
      <name val="PT Astra Serif"/>
      <family val="1"/>
      <charset val="204"/>
    </font>
    <font>
      <sz val="14"/>
      <name val="PT Astra Serif"/>
      <family val="1"/>
      <charset val="204"/>
    </font>
    <font>
      <sz val="14"/>
      <color theme="1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textRotation="90" wrapText="1"/>
    </xf>
    <xf numFmtId="49" fontId="5" fillId="0" borderId="12" xfId="0" applyNumberFormat="1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64" fontId="5" fillId="0" borderId="9" xfId="0" applyNumberFormat="1" applyFont="1" applyFill="1" applyBorder="1" applyAlignment="1">
      <alignment horizontal="center" vertical="center"/>
    </xf>
    <xf numFmtId="165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65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6" fontId="4" fillId="0" borderId="16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65" fontId="4" fillId="0" borderId="8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/>
    <xf numFmtId="16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3" fillId="0" borderId="0" xfId="0" applyFont="1" applyBorder="1"/>
    <xf numFmtId="49" fontId="3" fillId="0" borderId="0" xfId="0" applyNumberFormat="1" applyFont="1" applyBorder="1"/>
    <xf numFmtId="0" fontId="7" fillId="0" borderId="0" xfId="0" applyFont="1" applyBorder="1"/>
    <xf numFmtId="0" fontId="2" fillId="0" borderId="0" xfId="0" applyFont="1" applyBorder="1" applyAlignment="1"/>
    <xf numFmtId="49" fontId="3" fillId="0" borderId="0" xfId="0" applyNumberFormat="1" applyFont="1"/>
    <xf numFmtId="0" fontId="7" fillId="0" borderId="0" xfId="0" applyFont="1"/>
    <xf numFmtId="0" fontId="8" fillId="0" borderId="0" xfId="0" applyFont="1" applyAlignment="1">
      <alignment horizontal="right" wrapText="1"/>
    </xf>
    <xf numFmtId="0" fontId="10" fillId="0" borderId="0" xfId="0" applyFont="1" applyAlignment="1">
      <alignment horizontal="right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3"/>
  <sheetViews>
    <sheetView tabSelected="1" view="pageBreakPreview" zoomScale="110" zoomScaleNormal="100" zoomScaleSheetLayoutView="110" workbookViewId="0">
      <selection activeCell="B3" sqref="B3:C3"/>
    </sheetView>
  </sheetViews>
  <sheetFormatPr defaultRowHeight="15" x14ac:dyDescent="0.25"/>
  <cols>
    <col min="1" max="1" width="4" style="4" customWidth="1"/>
    <col min="2" max="2" width="16.140625" style="4" customWidth="1"/>
    <col min="3" max="3" width="5.85546875" style="4" customWidth="1"/>
    <col min="4" max="5" width="8.85546875" style="79" customWidth="1"/>
    <col min="6" max="6" width="6.7109375" style="80" customWidth="1"/>
    <col min="7" max="7" width="6.28515625" style="4" customWidth="1"/>
    <col min="8" max="8" width="5.5703125" style="4" customWidth="1"/>
    <col min="9" max="9" width="9.140625" style="80" customWidth="1"/>
    <col min="10" max="10" width="9.140625" style="4" customWidth="1"/>
    <col min="11" max="11" width="9" style="4" customWidth="1"/>
    <col min="12" max="12" width="6.28515625" style="80" customWidth="1"/>
    <col min="13" max="13" width="6.85546875" style="4" customWidth="1"/>
    <col min="14" max="14" width="5.5703125" style="4" customWidth="1"/>
    <col min="15" max="15" width="13.42578125" style="4" customWidth="1"/>
    <col min="16" max="16" width="5.42578125" style="4" customWidth="1"/>
    <col min="17" max="17" width="13.7109375" style="4" customWidth="1"/>
    <col min="18" max="16384" width="9.140625" style="4"/>
  </cols>
  <sheetData>
    <row r="1" spans="1:17" ht="69" customHeight="1" x14ac:dyDescent="0.3">
      <c r="A1" s="1"/>
      <c r="B1" s="1"/>
      <c r="C1" s="1"/>
      <c r="D1" s="2"/>
      <c r="E1" s="2"/>
      <c r="F1" s="3"/>
      <c r="G1" s="1"/>
      <c r="H1" s="1"/>
      <c r="I1" s="3"/>
      <c r="J1" s="1"/>
      <c r="K1" s="1"/>
      <c r="L1" s="81" t="s">
        <v>148</v>
      </c>
      <c r="M1" s="81"/>
      <c r="N1" s="81"/>
      <c r="O1" s="81"/>
      <c r="P1" s="81"/>
      <c r="Q1" s="82"/>
    </row>
    <row r="2" spans="1:17" ht="47.25" customHeight="1" x14ac:dyDescent="0.25">
      <c r="A2" s="5"/>
      <c r="B2" s="83" t="s">
        <v>149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6"/>
    </row>
    <row r="3" spans="1:17" ht="77.25" customHeight="1" x14ac:dyDescent="0.25">
      <c r="A3" s="7" t="s">
        <v>0</v>
      </c>
      <c r="B3" s="8"/>
      <c r="C3" s="9"/>
      <c r="D3" s="10" t="s">
        <v>100</v>
      </c>
      <c r="E3" s="11" t="s">
        <v>129</v>
      </c>
      <c r="F3" s="8" t="s">
        <v>1</v>
      </c>
      <c r="G3" s="8"/>
      <c r="H3" s="9"/>
      <c r="I3" s="12" t="s">
        <v>2</v>
      </c>
      <c r="J3" s="8"/>
      <c r="K3" s="9"/>
      <c r="L3" s="12" t="s">
        <v>3</v>
      </c>
      <c r="M3" s="8"/>
      <c r="N3" s="9"/>
      <c r="O3" s="7" t="s">
        <v>4</v>
      </c>
      <c r="P3" s="13" t="s">
        <v>5</v>
      </c>
      <c r="Q3" s="14" t="s">
        <v>6</v>
      </c>
    </row>
    <row r="4" spans="1:17" ht="71.25" customHeight="1" x14ac:dyDescent="0.25">
      <c r="A4" s="15"/>
      <c r="B4" s="16" t="s">
        <v>7</v>
      </c>
      <c r="C4" s="16" t="s">
        <v>8</v>
      </c>
      <c r="D4" s="17"/>
      <c r="E4" s="11"/>
      <c r="F4" s="18" t="s">
        <v>9</v>
      </c>
      <c r="G4" s="16" t="s">
        <v>10</v>
      </c>
      <c r="H4" s="19" t="s">
        <v>11</v>
      </c>
      <c r="I4" s="16" t="s">
        <v>9</v>
      </c>
      <c r="J4" s="16" t="s">
        <v>10</v>
      </c>
      <c r="K4" s="19" t="s">
        <v>11</v>
      </c>
      <c r="L4" s="16" t="s">
        <v>9</v>
      </c>
      <c r="M4" s="16" t="s">
        <v>10</v>
      </c>
      <c r="N4" s="19" t="s">
        <v>11</v>
      </c>
      <c r="O4" s="15"/>
      <c r="P4" s="20"/>
      <c r="Q4" s="21"/>
    </row>
    <row r="5" spans="1:17" x14ac:dyDescent="0.25">
      <c r="A5" s="22">
        <v>1</v>
      </c>
      <c r="B5" s="22">
        <v>3</v>
      </c>
      <c r="C5" s="22">
        <v>4</v>
      </c>
      <c r="D5" s="23">
        <v>5</v>
      </c>
      <c r="E5" s="22">
        <v>6</v>
      </c>
      <c r="F5" s="23">
        <v>7</v>
      </c>
      <c r="G5" s="22">
        <v>8</v>
      </c>
      <c r="H5" s="23">
        <v>9</v>
      </c>
      <c r="I5" s="22">
        <v>10</v>
      </c>
      <c r="J5" s="23">
        <v>11</v>
      </c>
      <c r="K5" s="22">
        <v>12</v>
      </c>
      <c r="L5" s="23">
        <v>13</v>
      </c>
      <c r="M5" s="22">
        <v>14</v>
      </c>
      <c r="N5" s="23">
        <v>15</v>
      </c>
      <c r="O5" s="22">
        <v>16</v>
      </c>
      <c r="P5" s="23">
        <v>17</v>
      </c>
      <c r="Q5" s="22">
        <v>18</v>
      </c>
    </row>
    <row r="6" spans="1:17" ht="39.75" customHeight="1" x14ac:dyDescent="0.25">
      <c r="A6" s="24">
        <v>1</v>
      </c>
      <c r="B6" s="24" t="s">
        <v>29</v>
      </c>
      <c r="C6" s="24">
        <v>6</v>
      </c>
      <c r="D6" s="25">
        <v>1984</v>
      </c>
      <c r="E6" s="26" t="s">
        <v>130</v>
      </c>
      <c r="F6" s="27">
        <f t="shared" ref="F6:F37" si="0">G6+H6</f>
        <v>2</v>
      </c>
      <c r="G6" s="24">
        <v>1</v>
      </c>
      <c r="H6" s="24">
        <v>1</v>
      </c>
      <c r="I6" s="28">
        <f t="shared" ref="I6:I37" si="1">J6+K6</f>
        <v>106.4</v>
      </c>
      <c r="J6" s="29">
        <v>53.3</v>
      </c>
      <c r="K6" s="29">
        <v>53.1</v>
      </c>
      <c r="L6" s="24">
        <f t="shared" ref="L6:L37" si="2">M6+N6</f>
        <v>5</v>
      </c>
      <c r="M6" s="24">
        <v>2</v>
      </c>
      <c r="N6" s="24">
        <v>3</v>
      </c>
      <c r="O6" s="30" t="s">
        <v>30</v>
      </c>
      <c r="P6" s="31">
        <v>1</v>
      </c>
      <c r="Q6" s="32"/>
    </row>
    <row r="7" spans="1:17" ht="39.75" customHeight="1" x14ac:dyDescent="0.25">
      <c r="A7" s="24">
        <v>2</v>
      </c>
      <c r="B7" s="24" t="s">
        <v>26</v>
      </c>
      <c r="C7" s="31">
        <v>11</v>
      </c>
      <c r="D7" s="33">
        <v>1973</v>
      </c>
      <c r="E7" s="26" t="s">
        <v>131</v>
      </c>
      <c r="F7" s="34">
        <f t="shared" si="0"/>
        <v>2</v>
      </c>
      <c r="G7" s="35"/>
      <c r="H7" s="35">
        <v>2</v>
      </c>
      <c r="I7" s="36">
        <f t="shared" si="1"/>
        <v>112.3</v>
      </c>
      <c r="J7" s="37"/>
      <c r="K7" s="37">
        <v>112.3</v>
      </c>
      <c r="L7" s="35">
        <f t="shared" si="2"/>
        <v>5</v>
      </c>
      <c r="M7" s="35"/>
      <c r="N7" s="35">
        <v>5</v>
      </c>
      <c r="O7" s="38" t="s">
        <v>98</v>
      </c>
      <c r="P7" s="39"/>
      <c r="Q7" s="32"/>
    </row>
    <row r="8" spans="1:17" ht="39.75" customHeight="1" x14ac:dyDescent="0.25">
      <c r="A8" s="24">
        <v>3</v>
      </c>
      <c r="B8" s="40" t="s">
        <v>45</v>
      </c>
      <c r="C8" s="41" t="s">
        <v>52</v>
      </c>
      <c r="D8" s="33">
        <v>1987</v>
      </c>
      <c r="E8" s="26"/>
      <c r="F8" s="42">
        <f t="shared" si="0"/>
        <v>1</v>
      </c>
      <c r="G8" s="40"/>
      <c r="H8" s="40">
        <v>1</v>
      </c>
      <c r="I8" s="43">
        <f t="shared" si="1"/>
        <v>76.5</v>
      </c>
      <c r="J8" s="44"/>
      <c r="K8" s="44">
        <v>76.5</v>
      </c>
      <c r="L8" s="40">
        <f t="shared" si="2"/>
        <v>4</v>
      </c>
      <c r="M8" s="40"/>
      <c r="N8" s="40">
        <v>4</v>
      </c>
      <c r="O8" s="45" t="s">
        <v>99</v>
      </c>
      <c r="P8" s="40"/>
      <c r="Q8" s="32"/>
    </row>
    <row r="9" spans="1:17" ht="39.75" customHeight="1" x14ac:dyDescent="0.25">
      <c r="A9" s="24">
        <v>4</v>
      </c>
      <c r="B9" s="40" t="s">
        <v>45</v>
      </c>
      <c r="C9" s="46">
        <v>2</v>
      </c>
      <c r="D9" s="33">
        <v>1990</v>
      </c>
      <c r="E9" s="26" t="s">
        <v>130</v>
      </c>
      <c r="F9" s="47">
        <f t="shared" si="0"/>
        <v>2</v>
      </c>
      <c r="G9" s="48">
        <v>1</v>
      </c>
      <c r="H9" s="48">
        <v>1</v>
      </c>
      <c r="I9" s="49">
        <f t="shared" si="1"/>
        <v>108.19999999999999</v>
      </c>
      <c r="J9" s="50">
        <v>69.3</v>
      </c>
      <c r="K9" s="50">
        <v>38.9</v>
      </c>
      <c r="L9" s="51">
        <f t="shared" si="2"/>
        <v>9</v>
      </c>
      <c r="M9" s="48">
        <v>5</v>
      </c>
      <c r="N9" s="48">
        <v>4</v>
      </c>
      <c r="O9" s="52" t="s">
        <v>43</v>
      </c>
      <c r="P9" s="48"/>
      <c r="Q9" s="32"/>
    </row>
    <row r="10" spans="1:17" ht="39.75" customHeight="1" x14ac:dyDescent="0.25">
      <c r="A10" s="24">
        <v>5</v>
      </c>
      <c r="B10" s="53" t="s">
        <v>45</v>
      </c>
      <c r="C10" s="54">
        <v>12</v>
      </c>
      <c r="D10" s="33">
        <v>1972</v>
      </c>
      <c r="E10" s="26" t="s">
        <v>130</v>
      </c>
      <c r="F10" s="27">
        <f t="shared" si="0"/>
        <v>2</v>
      </c>
      <c r="G10" s="53">
        <v>1</v>
      </c>
      <c r="H10" s="53">
        <v>1</v>
      </c>
      <c r="I10" s="28">
        <f t="shared" si="1"/>
        <v>134.80000000000001</v>
      </c>
      <c r="J10" s="55">
        <v>71.2</v>
      </c>
      <c r="K10" s="55">
        <v>63.6</v>
      </c>
      <c r="L10" s="24">
        <f t="shared" si="2"/>
        <v>2</v>
      </c>
      <c r="M10" s="53">
        <v>1</v>
      </c>
      <c r="N10" s="53">
        <v>1</v>
      </c>
      <c r="O10" s="56" t="s">
        <v>43</v>
      </c>
      <c r="P10" s="54"/>
      <c r="Q10" s="57"/>
    </row>
    <row r="11" spans="1:17" ht="39.75" customHeight="1" x14ac:dyDescent="0.25">
      <c r="A11" s="24">
        <v>6</v>
      </c>
      <c r="B11" s="40" t="s">
        <v>45</v>
      </c>
      <c r="C11" s="58" t="s">
        <v>65</v>
      </c>
      <c r="D11" s="33">
        <v>1972</v>
      </c>
      <c r="E11" s="26" t="s">
        <v>132</v>
      </c>
      <c r="F11" s="27">
        <f t="shared" si="0"/>
        <v>1</v>
      </c>
      <c r="G11" s="40"/>
      <c r="H11" s="40">
        <v>1</v>
      </c>
      <c r="I11" s="28">
        <f t="shared" si="1"/>
        <v>59.7</v>
      </c>
      <c r="J11" s="44"/>
      <c r="K11" s="44">
        <v>59.7</v>
      </c>
      <c r="L11" s="24">
        <f t="shared" si="2"/>
        <v>3</v>
      </c>
      <c r="M11" s="40"/>
      <c r="N11" s="40">
        <v>3</v>
      </c>
      <c r="O11" s="30" t="s">
        <v>90</v>
      </c>
      <c r="P11" s="40"/>
      <c r="Q11" s="32"/>
    </row>
    <row r="12" spans="1:17" ht="39.75" customHeight="1" x14ac:dyDescent="0.25">
      <c r="A12" s="24">
        <v>7</v>
      </c>
      <c r="B12" s="24" t="s">
        <v>31</v>
      </c>
      <c r="C12" s="59">
        <v>1</v>
      </c>
      <c r="D12" s="33" t="s">
        <v>102</v>
      </c>
      <c r="E12" s="26" t="s">
        <v>133</v>
      </c>
      <c r="F12" s="27">
        <f t="shared" si="0"/>
        <v>2</v>
      </c>
      <c r="G12" s="51"/>
      <c r="H12" s="51">
        <v>2</v>
      </c>
      <c r="I12" s="28">
        <f t="shared" si="1"/>
        <v>94.4</v>
      </c>
      <c r="J12" s="60"/>
      <c r="K12" s="60">
        <v>94.4</v>
      </c>
      <c r="L12" s="24">
        <f t="shared" si="2"/>
        <v>2</v>
      </c>
      <c r="M12" s="51"/>
      <c r="N12" s="51">
        <v>2</v>
      </c>
      <c r="O12" s="30" t="s">
        <v>95</v>
      </c>
      <c r="P12" s="59"/>
      <c r="Q12" s="52"/>
    </row>
    <row r="13" spans="1:17" ht="39.75" customHeight="1" x14ac:dyDescent="0.25">
      <c r="A13" s="24">
        <v>8</v>
      </c>
      <c r="B13" s="24" t="s">
        <v>46</v>
      </c>
      <c r="C13" s="24">
        <v>20</v>
      </c>
      <c r="D13" s="61" t="s">
        <v>103</v>
      </c>
      <c r="E13" s="26" t="s">
        <v>130</v>
      </c>
      <c r="F13" s="27">
        <f t="shared" si="0"/>
        <v>2</v>
      </c>
      <c r="G13" s="24"/>
      <c r="H13" s="24">
        <v>2</v>
      </c>
      <c r="I13" s="28">
        <f t="shared" si="1"/>
        <v>142.69999999999999</v>
      </c>
      <c r="J13" s="29"/>
      <c r="K13" s="29">
        <v>142.69999999999999</v>
      </c>
      <c r="L13" s="24">
        <f t="shared" si="2"/>
        <v>3</v>
      </c>
      <c r="M13" s="24"/>
      <c r="N13" s="24">
        <v>3</v>
      </c>
      <c r="O13" s="30" t="s">
        <v>43</v>
      </c>
      <c r="P13" s="31"/>
      <c r="Q13" s="32"/>
    </row>
    <row r="14" spans="1:17" ht="39.75" customHeight="1" x14ac:dyDescent="0.25">
      <c r="A14" s="24">
        <v>9</v>
      </c>
      <c r="B14" s="24" t="s">
        <v>24</v>
      </c>
      <c r="C14" s="24">
        <v>24</v>
      </c>
      <c r="D14" s="62" t="s">
        <v>104</v>
      </c>
      <c r="E14" s="26" t="s">
        <v>134</v>
      </c>
      <c r="F14" s="27">
        <f t="shared" si="0"/>
        <v>12</v>
      </c>
      <c r="G14" s="24">
        <v>2</v>
      </c>
      <c r="H14" s="24">
        <v>10</v>
      </c>
      <c r="I14" s="28">
        <f t="shared" si="1"/>
        <v>508</v>
      </c>
      <c r="J14" s="29">
        <v>96.4</v>
      </c>
      <c r="K14" s="29">
        <v>411.6</v>
      </c>
      <c r="L14" s="24">
        <f t="shared" si="2"/>
        <v>30</v>
      </c>
      <c r="M14" s="24">
        <v>4</v>
      </c>
      <c r="N14" s="24">
        <v>26</v>
      </c>
      <c r="O14" s="30" t="s">
        <v>95</v>
      </c>
      <c r="P14" s="31"/>
      <c r="Q14" s="32"/>
    </row>
    <row r="15" spans="1:17" ht="39.75" customHeight="1" x14ac:dyDescent="0.25">
      <c r="A15" s="24">
        <v>10</v>
      </c>
      <c r="B15" s="24" t="s">
        <v>24</v>
      </c>
      <c r="C15" s="24">
        <v>43</v>
      </c>
      <c r="D15" s="62" t="s">
        <v>105</v>
      </c>
      <c r="E15" s="26" t="s">
        <v>135</v>
      </c>
      <c r="F15" s="27">
        <f t="shared" si="0"/>
        <v>2</v>
      </c>
      <c r="G15" s="24"/>
      <c r="H15" s="24">
        <v>2</v>
      </c>
      <c r="I15" s="28">
        <f t="shared" si="1"/>
        <v>109.3</v>
      </c>
      <c r="J15" s="29"/>
      <c r="K15" s="29">
        <v>109.3</v>
      </c>
      <c r="L15" s="24">
        <f t="shared" si="2"/>
        <v>7</v>
      </c>
      <c r="M15" s="24"/>
      <c r="N15" s="24">
        <v>7</v>
      </c>
      <c r="O15" s="30" t="s">
        <v>95</v>
      </c>
      <c r="P15" s="31"/>
      <c r="Q15" s="32"/>
    </row>
    <row r="16" spans="1:17" ht="39.75" customHeight="1" x14ac:dyDescent="0.25">
      <c r="A16" s="24">
        <v>11</v>
      </c>
      <c r="B16" s="24" t="s">
        <v>24</v>
      </c>
      <c r="C16" s="24">
        <v>31</v>
      </c>
      <c r="D16" s="62" t="s">
        <v>106</v>
      </c>
      <c r="E16" s="26" t="s">
        <v>135</v>
      </c>
      <c r="F16" s="27">
        <f t="shared" si="0"/>
        <v>2</v>
      </c>
      <c r="G16" s="24"/>
      <c r="H16" s="24">
        <v>2</v>
      </c>
      <c r="I16" s="28">
        <f t="shared" si="1"/>
        <v>105</v>
      </c>
      <c r="J16" s="29"/>
      <c r="K16" s="29">
        <v>105</v>
      </c>
      <c r="L16" s="24">
        <f t="shared" si="2"/>
        <v>3</v>
      </c>
      <c r="M16" s="24"/>
      <c r="N16" s="24">
        <v>3</v>
      </c>
      <c r="O16" s="30" t="s">
        <v>95</v>
      </c>
      <c r="P16" s="31"/>
      <c r="Q16" s="32"/>
    </row>
    <row r="17" spans="1:17" ht="39.75" customHeight="1" x14ac:dyDescent="0.25">
      <c r="A17" s="24">
        <v>12</v>
      </c>
      <c r="B17" s="24" t="s">
        <v>24</v>
      </c>
      <c r="C17" s="24">
        <v>37</v>
      </c>
      <c r="D17" s="62" t="s">
        <v>105</v>
      </c>
      <c r="E17" s="26" t="s">
        <v>133</v>
      </c>
      <c r="F17" s="27">
        <f t="shared" si="0"/>
        <v>2</v>
      </c>
      <c r="G17" s="24"/>
      <c r="H17" s="24">
        <v>2</v>
      </c>
      <c r="I17" s="28">
        <f t="shared" si="1"/>
        <v>86</v>
      </c>
      <c r="J17" s="29">
        <v>45.8</v>
      </c>
      <c r="K17" s="29">
        <v>40.200000000000003</v>
      </c>
      <c r="L17" s="24">
        <f t="shared" si="2"/>
        <v>2</v>
      </c>
      <c r="M17" s="24">
        <v>1</v>
      </c>
      <c r="N17" s="24">
        <v>1</v>
      </c>
      <c r="O17" s="30" t="s">
        <v>95</v>
      </c>
      <c r="P17" s="31"/>
      <c r="Q17" s="32"/>
    </row>
    <row r="18" spans="1:17" ht="39.75" customHeight="1" x14ac:dyDescent="0.25">
      <c r="A18" s="24">
        <v>13</v>
      </c>
      <c r="B18" s="24" t="s">
        <v>24</v>
      </c>
      <c r="C18" s="24">
        <v>41</v>
      </c>
      <c r="D18" s="62" t="s">
        <v>107</v>
      </c>
      <c r="E18" s="26" t="s">
        <v>136</v>
      </c>
      <c r="F18" s="27">
        <f t="shared" si="0"/>
        <v>2</v>
      </c>
      <c r="G18" s="24"/>
      <c r="H18" s="24">
        <v>2</v>
      </c>
      <c r="I18" s="28">
        <f t="shared" si="1"/>
        <v>121</v>
      </c>
      <c r="J18" s="29">
        <v>60.2</v>
      </c>
      <c r="K18" s="29">
        <v>60.8</v>
      </c>
      <c r="L18" s="24">
        <f t="shared" si="2"/>
        <v>3</v>
      </c>
      <c r="M18" s="24">
        <v>2</v>
      </c>
      <c r="N18" s="24">
        <v>1</v>
      </c>
      <c r="O18" s="30" t="s">
        <v>95</v>
      </c>
      <c r="P18" s="31"/>
      <c r="Q18" s="32"/>
    </row>
    <row r="19" spans="1:17" ht="39.75" customHeight="1" x14ac:dyDescent="0.25">
      <c r="A19" s="24">
        <v>14</v>
      </c>
      <c r="B19" s="24" t="s">
        <v>24</v>
      </c>
      <c r="C19" s="24">
        <v>9</v>
      </c>
      <c r="D19" s="62" t="s">
        <v>105</v>
      </c>
      <c r="E19" s="26" t="s">
        <v>131</v>
      </c>
      <c r="F19" s="27">
        <f t="shared" si="0"/>
        <v>4</v>
      </c>
      <c r="G19" s="24"/>
      <c r="H19" s="24">
        <v>4</v>
      </c>
      <c r="I19" s="28">
        <f t="shared" si="1"/>
        <v>111.4</v>
      </c>
      <c r="J19" s="29"/>
      <c r="K19" s="29">
        <v>111.4</v>
      </c>
      <c r="L19" s="24">
        <f t="shared" si="2"/>
        <v>3</v>
      </c>
      <c r="M19" s="24"/>
      <c r="N19" s="24">
        <v>3</v>
      </c>
      <c r="O19" s="30" t="s">
        <v>95</v>
      </c>
      <c r="P19" s="31"/>
      <c r="Q19" s="32"/>
    </row>
    <row r="20" spans="1:17" ht="39.75" customHeight="1" x14ac:dyDescent="0.25">
      <c r="A20" s="24">
        <v>15</v>
      </c>
      <c r="B20" s="24" t="s">
        <v>24</v>
      </c>
      <c r="C20" s="24">
        <v>13</v>
      </c>
      <c r="D20" s="62" t="s">
        <v>105</v>
      </c>
      <c r="E20" s="26" t="s">
        <v>135</v>
      </c>
      <c r="F20" s="27">
        <f t="shared" si="0"/>
        <v>3</v>
      </c>
      <c r="G20" s="24">
        <v>1</v>
      </c>
      <c r="H20" s="24">
        <v>2</v>
      </c>
      <c r="I20" s="28">
        <f t="shared" si="1"/>
        <v>137.1</v>
      </c>
      <c r="J20" s="29">
        <v>62.9</v>
      </c>
      <c r="K20" s="29">
        <v>74.2</v>
      </c>
      <c r="L20" s="24">
        <f t="shared" si="2"/>
        <v>8</v>
      </c>
      <c r="M20" s="24">
        <v>3</v>
      </c>
      <c r="N20" s="24">
        <v>5</v>
      </c>
      <c r="O20" s="30" t="s">
        <v>97</v>
      </c>
      <c r="P20" s="31"/>
      <c r="Q20" s="32"/>
    </row>
    <row r="21" spans="1:17" ht="39.75" customHeight="1" x14ac:dyDescent="0.25">
      <c r="A21" s="24">
        <v>16</v>
      </c>
      <c r="B21" s="24" t="s">
        <v>24</v>
      </c>
      <c r="C21" s="24">
        <v>17</v>
      </c>
      <c r="D21" s="62" t="s">
        <v>105</v>
      </c>
      <c r="E21" s="26" t="s">
        <v>131</v>
      </c>
      <c r="F21" s="27">
        <f t="shared" si="0"/>
        <v>2</v>
      </c>
      <c r="G21" s="24"/>
      <c r="H21" s="24">
        <v>2</v>
      </c>
      <c r="I21" s="28">
        <f t="shared" si="1"/>
        <v>155.69999999999999</v>
      </c>
      <c r="J21" s="29"/>
      <c r="K21" s="29">
        <v>155.69999999999999</v>
      </c>
      <c r="L21" s="24">
        <f t="shared" si="2"/>
        <v>4</v>
      </c>
      <c r="M21" s="24"/>
      <c r="N21" s="24">
        <v>4</v>
      </c>
      <c r="O21" s="30" t="s">
        <v>97</v>
      </c>
      <c r="P21" s="31"/>
      <c r="Q21" s="32"/>
    </row>
    <row r="22" spans="1:17" ht="39.75" customHeight="1" x14ac:dyDescent="0.25">
      <c r="A22" s="24">
        <v>17</v>
      </c>
      <c r="B22" s="24" t="s">
        <v>24</v>
      </c>
      <c r="C22" s="24">
        <v>23</v>
      </c>
      <c r="D22" s="62" t="s">
        <v>108</v>
      </c>
      <c r="E22" s="26" t="s">
        <v>130</v>
      </c>
      <c r="F22" s="27">
        <f t="shared" si="0"/>
        <v>12</v>
      </c>
      <c r="G22" s="24">
        <v>5</v>
      </c>
      <c r="H22" s="24">
        <v>7</v>
      </c>
      <c r="I22" s="28">
        <f t="shared" si="1"/>
        <v>492.3</v>
      </c>
      <c r="J22" s="29">
        <v>221.7</v>
      </c>
      <c r="K22" s="29">
        <v>270.60000000000002</v>
      </c>
      <c r="L22" s="24">
        <f t="shared" si="2"/>
        <v>27</v>
      </c>
      <c r="M22" s="24">
        <v>16</v>
      </c>
      <c r="N22" s="24">
        <v>11</v>
      </c>
      <c r="O22" s="30" t="s">
        <v>95</v>
      </c>
      <c r="P22" s="31"/>
      <c r="Q22" s="32"/>
    </row>
    <row r="23" spans="1:17" s="63" customFormat="1" ht="39.75" customHeight="1" x14ac:dyDescent="0.25">
      <c r="A23" s="24">
        <v>18</v>
      </c>
      <c r="B23" s="24" t="s">
        <v>24</v>
      </c>
      <c r="C23" s="24">
        <v>30</v>
      </c>
      <c r="D23" s="62" t="s">
        <v>109</v>
      </c>
      <c r="E23" s="26" t="s">
        <v>130</v>
      </c>
      <c r="F23" s="27">
        <f t="shared" si="0"/>
        <v>12</v>
      </c>
      <c r="G23" s="24">
        <v>3</v>
      </c>
      <c r="H23" s="24">
        <v>9</v>
      </c>
      <c r="I23" s="28">
        <f t="shared" si="1"/>
        <v>486.6</v>
      </c>
      <c r="J23" s="29">
        <v>102.9</v>
      </c>
      <c r="K23" s="29">
        <v>383.7</v>
      </c>
      <c r="L23" s="24">
        <f t="shared" si="2"/>
        <v>19</v>
      </c>
      <c r="M23" s="24">
        <v>4</v>
      </c>
      <c r="N23" s="24">
        <v>15</v>
      </c>
      <c r="O23" s="30" t="s">
        <v>95</v>
      </c>
      <c r="P23" s="31">
        <v>1</v>
      </c>
      <c r="Q23" s="32"/>
    </row>
    <row r="24" spans="1:17" ht="39.75" customHeight="1" x14ac:dyDescent="0.25">
      <c r="A24" s="24">
        <v>19</v>
      </c>
      <c r="B24" s="24" t="s">
        <v>24</v>
      </c>
      <c r="C24" s="24">
        <v>47</v>
      </c>
      <c r="D24" s="62" t="s">
        <v>105</v>
      </c>
      <c r="E24" s="26" t="s">
        <v>136</v>
      </c>
      <c r="F24" s="27">
        <f t="shared" si="0"/>
        <v>3</v>
      </c>
      <c r="G24" s="24"/>
      <c r="H24" s="24">
        <v>3</v>
      </c>
      <c r="I24" s="28">
        <f t="shared" si="1"/>
        <v>169.3</v>
      </c>
      <c r="J24" s="29"/>
      <c r="K24" s="29">
        <v>169.3</v>
      </c>
      <c r="L24" s="24">
        <f t="shared" si="2"/>
        <v>9</v>
      </c>
      <c r="M24" s="24"/>
      <c r="N24" s="24">
        <v>9</v>
      </c>
      <c r="O24" s="30" t="s">
        <v>95</v>
      </c>
      <c r="P24" s="31"/>
      <c r="Q24" s="32"/>
    </row>
    <row r="25" spans="1:17" ht="39.75" customHeight="1" x14ac:dyDescent="0.25">
      <c r="A25" s="24">
        <v>20</v>
      </c>
      <c r="B25" s="24" t="s">
        <v>24</v>
      </c>
      <c r="C25" s="24">
        <v>35</v>
      </c>
      <c r="D25" s="62" t="s">
        <v>105</v>
      </c>
      <c r="E25" s="26" t="s">
        <v>130</v>
      </c>
      <c r="F25" s="27">
        <f t="shared" si="0"/>
        <v>2</v>
      </c>
      <c r="G25" s="24">
        <v>1</v>
      </c>
      <c r="H25" s="24">
        <v>1</v>
      </c>
      <c r="I25" s="28">
        <f t="shared" si="1"/>
        <v>82.9</v>
      </c>
      <c r="J25" s="29">
        <v>42.1</v>
      </c>
      <c r="K25" s="29">
        <v>40.799999999999997</v>
      </c>
      <c r="L25" s="24">
        <f t="shared" si="2"/>
        <v>10</v>
      </c>
      <c r="M25" s="24">
        <v>7</v>
      </c>
      <c r="N25" s="24">
        <v>3</v>
      </c>
      <c r="O25" s="30" t="s">
        <v>43</v>
      </c>
      <c r="P25" s="31"/>
      <c r="Q25" s="32"/>
    </row>
    <row r="26" spans="1:17" ht="39.75" customHeight="1" x14ac:dyDescent="0.25">
      <c r="A26" s="24">
        <v>21</v>
      </c>
      <c r="B26" s="24" t="s">
        <v>24</v>
      </c>
      <c r="C26" s="24">
        <v>49</v>
      </c>
      <c r="D26" s="62" t="s">
        <v>105</v>
      </c>
      <c r="E26" s="26" t="s">
        <v>131</v>
      </c>
      <c r="F26" s="27">
        <f t="shared" si="0"/>
        <v>2</v>
      </c>
      <c r="G26" s="24">
        <v>1</v>
      </c>
      <c r="H26" s="24">
        <v>1</v>
      </c>
      <c r="I26" s="28">
        <f t="shared" si="1"/>
        <v>107.5</v>
      </c>
      <c r="J26" s="29">
        <v>50.1</v>
      </c>
      <c r="K26" s="29">
        <v>57.4</v>
      </c>
      <c r="L26" s="24">
        <f t="shared" si="2"/>
        <v>3</v>
      </c>
      <c r="M26" s="24">
        <v>1</v>
      </c>
      <c r="N26" s="24">
        <v>2</v>
      </c>
      <c r="O26" s="30" t="s">
        <v>43</v>
      </c>
      <c r="P26" s="31"/>
      <c r="Q26" s="32"/>
    </row>
    <row r="27" spans="1:17" ht="39.75" customHeight="1" x14ac:dyDescent="0.25">
      <c r="A27" s="24">
        <v>22</v>
      </c>
      <c r="B27" s="24" t="s">
        <v>24</v>
      </c>
      <c r="C27" s="24">
        <v>53</v>
      </c>
      <c r="D27" s="62" t="s">
        <v>110</v>
      </c>
      <c r="E27" s="26" t="s">
        <v>135</v>
      </c>
      <c r="F27" s="27">
        <f t="shared" si="0"/>
        <v>2</v>
      </c>
      <c r="G27" s="24">
        <v>1</v>
      </c>
      <c r="H27" s="24">
        <v>1</v>
      </c>
      <c r="I27" s="28">
        <f t="shared" si="1"/>
        <v>100.5</v>
      </c>
      <c r="J27" s="29">
        <v>58.5</v>
      </c>
      <c r="K27" s="29">
        <v>42</v>
      </c>
      <c r="L27" s="24">
        <f t="shared" si="2"/>
        <v>3</v>
      </c>
      <c r="M27" s="24">
        <v>2</v>
      </c>
      <c r="N27" s="24">
        <v>1</v>
      </c>
      <c r="O27" s="30" t="s">
        <v>43</v>
      </c>
      <c r="P27" s="31"/>
      <c r="Q27" s="32"/>
    </row>
    <row r="28" spans="1:17" ht="39.75" customHeight="1" x14ac:dyDescent="0.25">
      <c r="A28" s="24">
        <v>23</v>
      </c>
      <c r="B28" s="24" t="s">
        <v>24</v>
      </c>
      <c r="C28" s="24" t="s">
        <v>55</v>
      </c>
      <c r="D28" s="62" t="s">
        <v>104</v>
      </c>
      <c r="E28" s="26" t="s">
        <v>137</v>
      </c>
      <c r="F28" s="27">
        <f t="shared" si="0"/>
        <v>1</v>
      </c>
      <c r="G28" s="24"/>
      <c r="H28" s="24">
        <v>1</v>
      </c>
      <c r="I28" s="28">
        <f t="shared" si="1"/>
        <v>88.1</v>
      </c>
      <c r="J28" s="29"/>
      <c r="K28" s="29">
        <v>88.1</v>
      </c>
      <c r="L28" s="24">
        <f t="shared" si="2"/>
        <v>2</v>
      </c>
      <c r="M28" s="24"/>
      <c r="N28" s="24">
        <v>2</v>
      </c>
      <c r="O28" s="30" t="s">
        <v>56</v>
      </c>
      <c r="P28" s="31"/>
      <c r="Q28" s="32"/>
    </row>
    <row r="29" spans="1:17" ht="39.75" customHeight="1" x14ac:dyDescent="0.25">
      <c r="A29" s="24">
        <v>24</v>
      </c>
      <c r="B29" s="24" t="s">
        <v>24</v>
      </c>
      <c r="C29" s="24">
        <v>20</v>
      </c>
      <c r="D29" s="62" t="s">
        <v>105</v>
      </c>
      <c r="E29" s="26" t="s">
        <v>136</v>
      </c>
      <c r="F29" s="27">
        <f t="shared" si="0"/>
        <v>2</v>
      </c>
      <c r="G29" s="24"/>
      <c r="H29" s="24">
        <v>2</v>
      </c>
      <c r="I29" s="28">
        <f t="shared" si="1"/>
        <v>95</v>
      </c>
      <c r="J29" s="29"/>
      <c r="K29" s="29">
        <v>95</v>
      </c>
      <c r="L29" s="24">
        <f t="shared" si="2"/>
        <v>2</v>
      </c>
      <c r="M29" s="24"/>
      <c r="N29" s="24">
        <v>2</v>
      </c>
      <c r="O29" s="30" t="s">
        <v>95</v>
      </c>
      <c r="P29" s="31"/>
      <c r="Q29" s="32"/>
    </row>
    <row r="30" spans="1:17" ht="39.75" customHeight="1" x14ac:dyDescent="0.25">
      <c r="A30" s="24">
        <v>25</v>
      </c>
      <c r="B30" s="24" t="s">
        <v>24</v>
      </c>
      <c r="C30" s="64" t="s">
        <v>59</v>
      </c>
      <c r="D30" s="62" t="s">
        <v>107</v>
      </c>
      <c r="E30" s="26" t="s">
        <v>130</v>
      </c>
      <c r="F30" s="27">
        <f t="shared" si="0"/>
        <v>1</v>
      </c>
      <c r="G30" s="24">
        <v>1</v>
      </c>
      <c r="H30" s="24"/>
      <c r="I30" s="28">
        <f t="shared" si="1"/>
        <v>57.9</v>
      </c>
      <c r="J30" s="29"/>
      <c r="K30" s="29">
        <v>57.9</v>
      </c>
      <c r="L30" s="24">
        <f t="shared" si="2"/>
        <v>2</v>
      </c>
      <c r="M30" s="24">
        <v>2</v>
      </c>
      <c r="N30" s="24"/>
      <c r="O30" s="30" t="s">
        <v>94</v>
      </c>
      <c r="P30" s="31"/>
      <c r="Q30" s="32"/>
    </row>
    <row r="31" spans="1:17" ht="39.75" customHeight="1" x14ac:dyDescent="0.25">
      <c r="A31" s="24">
        <v>26</v>
      </c>
      <c r="B31" s="24" t="s">
        <v>80</v>
      </c>
      <c r="C31" s="24">
        <v>14</v>
      </c>
      <c r="D31" s="62" t="s">
        <v>111</v>
      </c>
      <c r="E31" s="26" t="s">
        <v>131</v>
      </c>
      <c r="F31" s="27">
        <f t="shared" si="0"/>
        <v>1</v>
      </c>
      <c r="G31" s="24">
        <v>1</v>
      </c>
      <c r="H31" s="24"/>
      <c r="I31" s="28">
        <f t="shared" si="1"/>
        <v>57.1</v>
      </c>
      <c r="J31" s="29">
        <v>57.1</v>
      </c>
      <c r="K31" s="29"/>
      <c r="L31" s="24">
        <f t="shared" si="2"/>
        <v>1</v>
      </c>
      <c r="M31" s="24">
        <v>1</v>
      </c>
      <c r="N31" s="24"/>
      <c r="O31" s="30" t="s">
        <v>81</v>
      </c>
      <c r="P31" s="31"/>
      <c r="Q31" s="32"/>
    </row>
    <row r="32" spans="1:17" ht="39.75" customHeight="1" x14ac:dyDescent="0.25">
      <c r="A32" s="24">
        <v>27</v>
      </c>
      <c r="B32" s="24" t="s">
        <v>12</v>
      </c>
      <c r="C32" s="24">
        <v>10</v>
      </c>
      <c r="D32" s="62" t="s">
        <v>112</v>
      </c>
      <c r="E32" s="26" t="s">
        <v>134</v>
      </c>
      <c r="F32" s="27">
        <f t="shared" si="0"/>
        <v>2</v>
      </c>
      <c r="G32" s="24">
        <v>1</v>
      </c>
      <c r="H32" s="24">
        <v>1</v>
      </c>
      <c r="I32" s="28">
        <f t="shared" si="1"/>
        <v>194.3</v>
      </c>
      <c r="J32" s="29">
        <v>97.1</v>
      </c>
      <c r="K32" s="29">
        <v>97.2</v>
      </c>
      <c r="L32" s="24">
        <f t="shared" si="2"/>
        <v>5</v>
      </c>
      <c r="M32" s="24">
        <v>1</v>
      </c>
      <c r="N32" s="24">
        <v>4</v>
      </c>
      <c r="O32" s="30" t="s">
        <v>95</v>
      </c>
      <c r="P32" s="31">
        <v>1</v>
      </c>
      <c r="Q32" s="32"/>
    </row>
    <row r="33" spans="1:17" ht="39.75" customHeight="1" x14ac:dyDescent="0.25">
      <c r="A33" s="24">
        <v>28</v>
      </c>
      <c r="B33" s="24" t="s">
        <v>12</v>
      </c>
      <c r="C33" s="24">
        <v>14</v>
      </c>
      <c r="D33" s="62" t="s">
        <v>113</v>
      </c>
      <c r="E33" s="26" t="s">
        <v>132</v>
      </c>
      <c r="F33" s="27">
        <f t="shared" si="0"/>
        <v>2</v>
      </c>
      <c r="G33" s="24"/>
      <c r="H33" s="24">
        <v>2</v>
      </c>
      <c r="I33" s="28">
        <f t="shared" si="1"/>
        <v>120.3</v>
      </c>
      <c r="J33" s="29"/>
      <c r="K33" s="29">
        <v>120.3</v>
      </c>
      <c r="L33" s="24">
        <f t="shared" si="2"/>
        <v>3</v>
      </c>
      <c r="M33" s="24"/>
      <c r="N33" s="24">
        <v>3</v>
      </c>
      <c r="O33" s="30" t="s">
        <v>95</v>
      </c>
      <c r="P33" s="31">
        <v>1</v>
      </c>
      <c r="Q33" s="32"/>
    </row>
    <row r="34" spans="1:17" ht="39.75" customHeight="1" x14ac:dyDescent="0.25">
      <c r="A34" s="24">
        <v>29</v>
      </c>
      <c r="B34" s="24" t="s">
        <v>12</v>
      </c>
      <c r="C34" s="24">
        <v>3</v>
      </c>
      <c r="D34" s="62" t="s">
        <v>114</v>
      </c>
      <c r="E34" s="26" t="s">
        <v>136</v>
      </c>
      <c r="F34" s="27">
        <f t="shared" si="0"/>
        <v>3</v>
      </c>
      <c r="G34" s="24"/>
      <c r="H34" s="24">
        <v>3</v>
      </c>
      <c r="I34" s="28">
        <f t="shared" si="1"/>
        <v>185.9</v>
      </c>
      <c r="J34" s="29"/>
      <c r="K34" s="29">
        <v>185.9</v>
      </c>
      <c r="L34" s="24">
        <f t="shared" si="2"/>
        <v>4</v>
      </c>
      <c r="M34" s="24"/>
      <c r="N34" s="24">
        <v>4</v>
      </c>
      <c r="O34" s="30" t="s">
        <v>95</v>
      </c>
      <c r="P34" s="31"/>
      <c r="Q34" s="32"/>
    </row>
    <row r="35" spans="1:17" ht="39.75" customHeight="1" x14ac:dyDescent="0.25">
      <c r="A35" s="24">
        <v>30</v>
      </c>
      <c r="B35" s="24" t="s">
        <v>12</v>
      </c>
      <c r="C35" s="24">
        <v>5</v>
      </c>
      <c r="D35" s="62" t="s">
        <v>112</v>
      </c>
      <c r="E35" s="26" t="s">
        <v>134</v>
      </c>
      <c r="F35" s="27">
        <f t="shared" si="0"/>
        <v>2</v>
      </c>
      <c r="G35" s="24">
        <v>1</v>
      </c>
      <c r="H35" s="24">
        <v>1</v>
      </c>
      <c r="I35" s="28">
        <f t="shared" si="1"/>
        <v>120.2</v>
      </c>
      <c r="J35" s="29">
        <v>72.900000000000006</v>
      </c>
      <c r="K35" s="29">
        <v>47.3</v>
      </c>
      <c r="L35" s="24">
        <f t="shared" si="2"/>
        <v>9</v>
      </c>
      <c r="M35" s="24">
        <v>4</v>
      </c>
      <c r="N35" s="24">
        <v>5</v>
      </c>
      <c r="O35" s="30" t="s">
        <v>95</v>
      </c>
      <c r="P35" s="31"/>
      <c r="Q35" s="32"/>
    </row>
    <row r="36" spans="1:17" ht="39.75" customHeight="1" x14ac:dyDescent="0.25">
      <c r="A36" s="24">
        <v>31</v>
      </c>
      <c r="B36" s="24" t="s">
        <v>12</v>
      </c>
      <c r="C36" s="24" t="s">
        <v>75</v>
      </c>
      <c r="D36" s="62" t="s">
        <v>112</v>
      </c>
      <c r="E36" s="26" t="s">
        <v>138</v>
      </c>
      <c r="F36" s="27">
        <f t="shared" si="0"/>
        <v>1</v>
      </c>
      <c r="G36" s="24"/>
      <c r="H36" s="24">
        <v>1</v>
      </c>
      <c r="I36" s="28">
        <f t="shared" si="1"/>
        <v>77.8</v>
      </c>
      <c r="J36" s="29"/>
      <c r="K36" s="29">
        <v>77.8</v>
      </c>
      <c r="L36" s="24">
        <f t="shared" si="2"/>
        <v>5</v>
      </c>
      <c r="M36" s="24"/>
      <c r="N36" s="24">
        <v>5</v>
      </c>
      <c r="O36" s="30" t="s">
        <v>76</v>
      </c>
      <c r="P36" s="31"/>
      <c r="Q36" s="32"/>
    </row>
    <row r="37" spans="1:17" ht="39.75" customHeight="1" x14ac:dyDescent="0.25">
      <c r="A37" s="24">
        <v>32</v>
      </c>
      <c r="B37" s="24" t="s">
        <v>32</v>
      </c>
      <c r="C37" s="24">
        <v>32</v>
      </c>
      <c r="D37" s="62" t="s">
        <v>115</v>
      </c>
      <c r="E37" s="26" t="s">
        <v>130</v>
      </c>
      <c r="F37" s="27">
        <f t="shared" si="0"/>
        <v>16</v>
      </c>
      <c r="G37" s="24"/>
      <c r="H37" s="24">
        <v>16</v>
      </c>
      <c r="I37" s="28">
        <f t="shared" si="1"/>
        <v>899.3</v>
      </c>
      <c r="J37" s="29"/>
      <c r="K37" s="29">
        <v>899.3</v>
      </c>
      <c r="L37" s="24">
        <f t="shared" si="2"/>
        <v>53</v>
      </c>
      <c r="M37" s="24"/>
      <c r="N37" s="24">
        <v>53</v>
      </c>
      <c r="O37" s="30" t="s">
        <v>95</v>
      </c>
      <c r="P37" s="31"/>
      <c r="Q37" s="32"/>
    </row>
    <row r="38" spans="1:17" ht="39.75" customHeight="1" x14ac:dyDescent="0.25">
      <c r="A38" s="24">
        <v>33</v>
      </c>
      <c r="B38" s="24" t="s">
        <v>32</v>
      </c>
      <c r="C38" s="24">
        <v>5</v>
      </c>
      <c r="D38" s="62" t="s">
        <v>116</v>
      </c>
      <c r="E38" s="26"/>
      <c r="F38" s="27">
        <f t="shared" ref="F38:F68" si="3">G38+H38</f>
        <v>1</v>
      </c>
      <c r="G38" s="24"/>
      <c r="H38" s="24">
        <v>1</v>
      </c>
      <c r="I38" s="28">
        <f t="shared" ref="I38:I68" si="4">J38+K38</f>
        <v>115</v>
      </c>
      <c r="J38" s="29"/>
      <c r="K38" s="29">
        <v>115</v>
      </c>
      <c r="L38" s="24">
        <f t="shared" ref="L38:L68" si="5">M38+N38</f>
        <v>1</v>
      </c>
      <c r="M38" s="24"/>
      <c r="N38" s="24">
        <v>1</v>
      </c>
      <c r="O38" s="30" t="s">
        <v>79</v>
      </c>
      <c r="P38" s="31"/>
      <c r="Q38" s="32"/>
    </row>
    <row r="39" spans="1:17" ht="39.75" customHeight="1" x14ac:dyDescent="0.25">
      <c r="A39" s="24">
        <v>34</v>
      </c>
      <c r="B39" s="24" t="s">
        <v>33</v>
      </c>
      <c r="C39" s="24">
        <v>18</v>
      </c>
      <c r="D39" s="62" t="s">
        <v>105</v>
      </c>
      <c r="E39" s="26" t="s">
        <v>137</v>
      </c>
      <c r="F39" s="27">
        <f t="shared" si="3"/>
        <v>4</v>
      </c>
      <c r="G39" s="24">
        <v>3</v>
      </c>
      <c r="H39" s="24">
        <v>1</v>
      </c>
      <c r="I39" s="28">
        <f t="shared" si="4"/>
        <v>210.3</v>
      </c>
      <c r="J39" s="29">
        <v>153.1</v>
      </c>
      <c r="K39" s="29">
        <v>57.2</v>
      </c>
      <c r="L39" s="24">
        <f t="shared" si="5"/>
        <v>8</v>
      </c>
      <c r="M39" s="24">
        <v>3</v>
      </c>
      <c r="N39" s="24">
        <v>5</v>
      </c>
      <c r="O39" s="30" t="s">
        <v>95</v>
      </c>
      <c r="P39" s="31"/>
      <c r="Q39" s="32"/>
    </row>
    <row r="40" spans="1:17" ht="39.75" customHeight="1" x14ac:dyDescent="0.25">
      <c r="A40" s="24">
        <v>35</v>
      </c>
      <c r="B40" s="24" t="s">
        <v>33</v>
      </c>
      <c r="C40" s="24">
        <v>15</v>
      </c>
      <c r="D40" s="62" t="s">
        <v>105</v>
      </c>
      <c r="E40" s="26" t="s">
        <v>136</v>
      </c>
      <c r="F40" s="27">
        <f t="shared" si="3"/>
        <v>2</v>
      </c>
      <c r="G40" s="24">
        <v>1</v>
      </c>
      <c r="H40" s="24">
        <v>1</v>
      </c>
      <c r="I40" s="28">
        <f t="shared" si="4"/>
        <v>129.9</v>
      </c>
      <c r="J40" s="29">
        <v>92</v>
      </c>
      <c r="K40" s="29">
        <v>37.9</v>
      </c>
      <c r="L40" s="24">
        <f t="shared" si="5"/>
        <v>2</v>
      </c>
      <c r="M40" s="24">
        <v>1</v>
      </c>
      <c r="N40" s="24">
        <v>1</v>
      </c>
      <c r="O40" s="30" t="s">
        <v>43</v>
      </c>
      <c r="P40" s="31"/>
      <c r="Q40" s="32"/>
    </row>
    <row r="41" spans="1:17" ht="39.75" customHeight="1" x14ac:dyDescent="0.25">
      <c r="A41" s="24">
        <v>36</v>
      </c>
      <c r="B41" s="24" t="s">
        <v>33</v>
      </c>
      <c r="C41" s="64" t="s">
        <v>57</v>
      </c>
      <c r="D41" s="62" t="s">
        <v>110</v>
      </c>
      <c r="E41" s="26" t="s">
        <v>139</v>
      </c>
      <c r="F41" s="27">
        <f t="shared" si="3"/>
        <v>1</v>
      </c>
      <c r="G41" s="24"/>
      <c r="H41" s="24">
        <v>1</v>
      </c>
      <c r="I41" s="28">
        <f t="shared" si="4"/>
        <v>54.4</v>
      </c>
      <c r="J41" s="29">
        <v>0</v>
      </c>
      <c r="K41" s="29">
        <v>54.4</v>
      </c>
      <c r="L41" s="24">
        <f t="shared" si="5"/>
        <v>2</v>
      </c>
      <c r="M41" s="24"/>
      <c r="N41" s="24">
        <v>2</v>
      </c>
      <c r="O41" s="30" t="s">
        <v>58</v>
      </c>
      <c r="P41" s="31"/>
      <c r="Q41" s="32"/>
    </row>
    <row r="42" spans="1:17" ht="39.75" customHeight="1" x14ac:dyDescent="0.25">
      <c r="A42" s="24">
        <v>37</v>
      </c>
      <c r="B42" s="24" t="s">
        <v>33</v>
      </c>
      <c r="C42" s="64" t="s">
        <v>61</v>
      </c>
      <c r="D42" s="62" t="s">
        <v>117</v>
      </c>
      <c r="E42" s="26" t="s">
        <v>137</v>
      </c>
      <c r="F42" s="27">
        <f t="shared" si="3"/>
        <v>1</v>
      </c>
      <c r="G42" s="24"/>
      <c r="H42" s="24">
        <v>1</v>
      </c>
      <c r="I42" s="28">
        <f t="shared" si="4"/>
        <v>56.5</v>
      </c>
      <c r="J42" s="29">
        <v>0</v>
      </c>
      <c r="K42" s="29">
        <v>56.5</v>
      </c>
      <c r="L42" s="24">
        <f t="shared" si="5"/>
        <v>2</v>
      </c>
      <c r="M42" s="24"/>
      <c r="N42" s="24">
        <v>2</v>
      </c>
      <c r="O42" s="30" t="s">
        <v>91</v>
      </c>
      <c r="P42" s="31"/>
      <c r="Q42" s="32"/>
    </row>
    <row r="43" spans="1:17" ht="39.75" customHeight="1" x14ac:dyDescent="0.25">
      <c r="A43" s="24">
        <v>38</v>
      </c>
      <c r="B43" s="24" t="s">
        <v>14</v>
      </c>
      <c r="C43" s="64" t="s">
        <v>15</v>
      </c>
      <c r="D43" s="62" t="s">
        <v>118</v>
      </c>
      <c r="E43" s="26" t="s">
        <v>131</v>
      </c>
      <c r="F43" s="27">
        <f t="shared" si="3"/>
        <v>1</v>
      </c>
      <c r="G43" s="24"/>
      <c r="H43" s="24">
        <v>1</v>
      </c>
      <c r="I43" s="28">
        <f t="shared" si="4"/>
        <v>51</v>
      </c>
      <c r="J43" s="29">
        <v>0</v>
      </c>
      <c r="K43" s="29">
        <v>51</v>
      </c>
      <c r="L43" s="24">
        <f t="shared" si="5"/>
        <v>1</v>
      </c>
      <c r="M43" s="24"/>
      <c r="N43" s="24">
        <v>1</v>
      </c>
      <c r="O43" s="30" t="s">
        <v>87</v>
      </c>
      <c r="P43" s="31"/>
      <c r="Q43" s="32"/>
    </row>
    <row r="44" spans="1:17" ht="39.75" customHeight="1" x14ac:dyDescent="0.25">
      <c r="A44" s="24">
        <v>39</v>
      </c>
      <c r="B44" s="24" t="s">
        <v>14</v>
      </c>
      <c r="C44" s="65" t="s">
        <v>71</v>
      </c>
      <c r="D44" s="62" t="s">
        <v>118</v>
      </c>
      <c r="E44" s="26" t="s">
        <v>137</v>
      </c>
      <c r="F44" s="27">
        <f t="shared" si="3"/>
        <v>1</v>
      </c>
      <c r="G44" s="24"/>
      <c r="H44" s="24">
        <v>1</v>
      </c>
      <c r="I44" s="28">
        <f t="shared" si="4"/>
        <v>72.3</v>
      </c>
      <c r="J44" s="29"/>
      <c r="K44" s="29">
        <v>72.3</v>
      </c>
      <c r="L44" s="24">
        <f t="shared" si="5"/>
        <v>1</v>
      </c>
      <c r="M44" s="24"/>
      <c r="N44" s="24">
        <v>1</v>
      </c>
      <c r="O44" s="30" t="s">
        <v>92</v>
      </c>
      <c r="P44" s="31"/>
      <c r="Q44" s="32"/>
    </row>
    <row r="45" spans="1:17" s="1" customFormat="1" ht="39.75" customHeight="1" x14ac:dyDescent="0.25">
      <c r="A45" s="24">
        <v>40</v>
      </c>
      <c r="B45" s="24" t="s">
        <v>14</v>
      </c>
      <c r="C45" s="65" t="s">
        <v>72</v>
      </c>
      <c r="D45" s="62" t="s">
        <v>118</v>
      </c>
      <c r="E45" s="26" t="s">
        <v>142</v>
      </c>
      <c r="F45" s="27">
        <f t="shared" si="3"/>
        <v>1</v>
      </c>
      <c r="G45" s="24"/>
      <c r="H45" s="24">
        <v>1</v>
      </c>
      <c r="I45" s="28">
        <f t="shared" si="4"/>
        <v>49.4</v>
      </c>
      <c r="J45" s="29"/>
      <c r="K45" s="29">
        <v>49.4</v>
      </c>
      <c r="L45" s="24">
        <f t="shared" si="5"/>
        <v>1</v>
      </c>
      <c r="M45" s="24"/>
      <c r="N45" s="24">
        <v>1</v>
      </c>
      <c r="O45" s="30" t="s">
        <v>77</v>
      </c>
      <c r="P45" s="31"/>
      <c r="Q45" s="32"/>
    </row>
    <row r="46" spans="1:17" s="1" customFormat="1" ht="39.75" customHeight="1" x14ac:dyDescent="0.25">
      <c r="A46" s="24">
        <v>41</v>
      </c>
      <c r="B46" s="24" t="s">
        <v>14</v>
      </c>
      <c r="C46" s="24">
        <v>42</v>
      </c>
      <c r="D46" s="62" t="s">
        <v>119</v>
      </c>
      <c r="E46" s="26" t="s">
        <v>143</v>
      </c>
      <c r="F46" s="27">
        <f t="shared" si="3"/>
        <v>1</v>
      </c>
      <c r="G46" s="24"/>
      <c r="H46" s="24">
        <v>1</v>
      </c>
      <c r="I46" s="28">
        <f t="shared" si="4"/>
        <v>36.200000000000003</v>
      </c>
      <c r="J46" s="29"/>
      <c r="K46" s="29">
        <v>36.200000000000003</v>
      </c>
      <c r="L46" s="24">
        <f t="shared" si="5"/>
        <v>1</v>
      </c>
      <c r="M46" s="24"/>
      <c r="N46" s="24">
        <v>1</v>
      </c>
      <c r="O46" s="30" t="s">
        <v>78</v>
      </c>
      <c r="P46" s="31"/>
      <c r="Q46" s="32"/>
    </row>
    <row r="47" spans="1:17" s="1" customFormat="1" ht="41.25" customHeight="1" x14ac:dyDescent="0.25">
      <c r="A47" s="24">
        <v>42</v>
      </c>
      <c r="B47" s="47" t="s">
        <v>14</v>
      </c>
      <c r="C47" s="51">
        <v>50</v>
      </c>
      <c r="D47" s="61" t="s">
        <v>102</v>
      </c>
      <c r="E47" s="26" t="s">
        <v>144</v>
      </c>
      <c r="F47" s="47">
        <v>1</v>
      </c>
      <c r="G47" s="51"/>
      <c r="H47" s="51">
        <v>1</v>
      </c>
      <c r="I47" s="49">
        <v>34.4</v>
      </c>
      <c r="J47" s="60"/>
      <c r="K47" s="60">
        <v>34.4</v>
      </c>
      <c r="L47" s="51">
        <v>1</v>
      </c>
      <c r="M47" s="51"/>
      <c r="N47" s="51">
        <v>1</v>
      </c>
      <c r="O47" s="30" t="s">
        <v>146</v>
      </c>
      <c r="P47" s="31"/>
      <c r="Q47" s="32"/>
    </row>
    <row r="48" spans="1:17" s="1" customFormat="1" ht="39.75" customHeight="1" x14ac:dyDescent="0.25">
      <c r="A48" s="24">
        <v>43</v>
      </c>
      <c r="B48" s="47" t="s">
        <v>14</v>
      </c>
      <c r="C48" s="51">
        <v>52</v>
      </c>
      <c r="D48" s="61" t="s">
        <v>120</v>
      </c>
      <c r="E48" s="26"/>
      <c r="F48" s="47">
        <f t="shared" si="3"/>
        <v>1</v>
      </c>
      <c r="G48" s="51"/>
      <c r="H48" s="51">
        <v>1</v>
      </c>
      <c r="I48" s="49">
        <f t="shared" si="4"/>
        <v>52.9</v>
      </c>
      <c r="J48" s="60"/>
      <c r="K48" s="60">
        <v>52.9</v>
      </c>
      <c r="L48" s="51">
        <f t="shared" si="5"/>
        <v>3</v>
      </c>
      <c r="M48" s="51"/>
      <c r="N48" s="51">
        <v>3</v>
      </c>
      <c r="O48" s="66" t="s">
        <v>101</v>
      </c>
      <c r="P48" s="31"/>
      <c r="Q48" s="32"/>
    </row>
    <row r="49" spans="1:17" ht="39.75" customHeight="1" x14ac:dyDescent="0.25">
      <c r="A49" s="24">
        <v>44</v>
      </c>
      <c r="B49" s="24" t="s">
        <v>19</v>
      </c>
      <c r="C49" s="24">
        <v>43</v>
      </c>
      <c r="D49" s="62" t="s">
        <v>119</v>
      </c>
      <c r="E49" s="26" t="s">
        <v>140</v>
      </c>
      <c r="F49" s="27">
        <f t="shared" si="3"/>
        <v>22</v>
      </c>
      <c r="G49" s="24">
        <v>14</v>
      </c>
      <c r="H49" s="24">
        <v>8</v>
      </c>
      <c r="I49" s="28">
        <f t="shared" si="4"/>
        <v>958</v>
      </c>
      <c r="J49" s="29">
        <v>722.4</v>
      </c>
      <c r="K49" s="29">
        <v>235.6</v>
      </c>
      <c r="L49" s="24">
        <f t="shared" si="5"/>
        <v>42</v>
      </c>
      <c r="M49" s="24">
        <v>24</v>
      </c>
      <c r="N49" s="24">
        <v>18</v>
      </c>
      <c r="O49" s="30" t="s">
        <v>95</v>
      </c>
      <c r="P49" s="31">
        <v>10</v>
      </c>
      <c r="Q49" s="32"/>
    </row>
    <row r="50" spans="1:17" ht="39.75" customHeight="1" x14ac:dyDescent="0.25">
      <c r="A50" s="24">
        <v>45</v>
      </c>
      <c r="B50" s="24" t="s">
        <v>19</v>
      </c>
      <c r="C50" s="24">
        <v>62</v>
      </c>
      <c r="D50" s="62" t="s">
        <v>121</v>
      </c>
      <c r="E50" s="26"/>
      <c r="F50" s="27">
        <f t="shared" si="3"/>
        <v>32</v>
      </c>
      <c r="G50" s="24">
        <v>14</v>
      </c>
      <c r="H50" s="24">
        <v>18</v>
      </c>
      <c r="I50" s="28">
        <f t="shared" si="4"/>
        <v>1532.9</v>
      </c>
      <c r="J50" s="29">
        <v>695.2</v>
      </c>
      <c r="K50" s="29">
        <v>837.7</v>
      </c>
      <c r="L50" s="24">
        <f t="shared" si="5"/>
        <v>70</v>
      </c>
      <c r="M50" s="24">
        <v>23</v>
      </c>
      <c r="N50" s="24">
        <v>47</v>
      </c>
      <c r="O50" s="30" t="s">
        <v>96</v>
      </c>
      <c r="P50" s="31">
        <v>7</v>
      </c>
      <c r="Q50" s="32"/>
    </row>
    <row r="51" spans="1:17" ht="39.75" customHeight="1" x14ac:dyDescent="0.25">
      <c r="A51" s="24">
        <v>46</v>
      </c>
      <c r="B51" s="24" t="s">
        <v>19</v>
      </c>
      <c r="C51" s="24" t="s">
        <v>23</v>
      </c>
      <c r="D51" s="62" t="s">
        <v>122</v>
      </c>
      <c r="E51" s="26"/>
      <c r="F51" s="27">
        <f t="shared" si="3"/>
        <v>18</v>
      </c>
      <c r="G51" s="24">
        <v>4</v>
      </c>
      <c r="H51" s="24">
        <v>14</v>
      </c>
      <c r="I51" s="28">
        <f t="shared" si="4"/>
        <v>974.30000000000007</v>
      </c>
      <c r="J51" s="29">
        <v>252.6</v>
      </c>
      <c r="K51" s="29">
        <v>721.7</v>
      </c>
      <c r="L51" s="24">
        <f t="shared" si="5"/>
        <v>40</v>
      </c>
      <c r="M51" s="24">
        <v>6</v>
      </c>
      <c r="N51" s="24">
        <v>34</v>
      </c>
      <c r="O51" s="30" t="s">
        <v>22</v>
      </c>
      <c r="P51" s="31">
        <v>3</v>
      </c>
      <c r="Q51" s="32"/>
    </row>
    <row r="52" spans="1:17" ht="39.75" customHeight="1" x14ac:dyDescent="0.25">
      <c r="A52" s="24">
        <v>47</v>
      </c>
      <c r="B52" s="24" t="s">
        <v>19</v>
      </c>
      <c r="C52" s="24">
        <v>37</v>
      </c>
      <c r="D52" s="62" t="s">
        <v>105</v>
      </c>
      <c r="E52" s="26" t="s">
        <v>135</v>
      </c>
      <c r="F52" s="27">
        <f t="shared" si="3"/>
        <v>2</v>
      </c>
      <c r="G52" s="24">
        <v>1</v>
      </c>
      <c r="H52" s="24">
        <v>1</v>
      </c>
      <c r="I52" s="28">
        <f t="shared" si="4"/>
        <v>101.2</v>
      </c>
      <c r="J52" s="29">
        <v>56</v>
      </c>
      <c r="K52" s="29">
        <v>45.2</v>
      </c>
      <c r="L52" s="24">
        <f t="shared" si="5"/>
        <v>7</v>
      </c>
      <c r="M52" s="24">
        <v>3</v>
      </c>
      <c r="N52" s="24">
        <v>4</v>
      </c>
      <c r="O52" s="30" t="s">
        <v>97</v>
      </c>
      <c r="P52" s="31"/>
      <c r="Q52" s="32"/>
    </row>
    <row r="53" spans="1:17" ht="39.75" customHeight="1" x14ac:dyDescent="0.25">
      <c r="A53" s="24">
        <v>48</v>
      </c>
      <c r="B53" s="24" t="s">
        <v>19</v>
      </c>
      <c r="C53" s="24">
        <v>39</v>
      </c>
      <c r="D53" s="62" t="s">
        <v>105</v>
      </c>
      <c r="E53" s="26" t="s">
        <v>141</v>
      </c>
      <c r="F53" s="27">
        <f t="shared" si="3"/>
        <v>2</v>
      </c>
      <c r="G53" s="24"/>
      <c r="H53" s="24">
        <v>2</v>
      </c>
      <c r="I53" s="28">
        <f t="shared" si="4"/>
        <v>123.9</v>
      </c>
      <c r="J53" s="29"/>
      <c r="K53" s="29">
        <v>123.9</v>
      </c>
      <c r="L53" s="24">
        <f t="shared" si="5"/>
        <v>6</v>
      </c>
      <c r="M53" s="24"/>
      <c r="N53" s="24">
        <v>6</v>
      </c>
      <c r="O53" s="30" t="s">
        <v>95</v>
      </c>
      <c r="P53" s="31"/>
      <c r="Q53" s="32"/>
    </row>
    <row r="54" spans="1:17" ht="39.75" customHeight="1" x14ac:dyDescent="0.25">
      <c r="A54" s="24">
        <v>49</v>
      </c>
      <c r="B54" s="24" t="s">
        <v>19</v>
      </c>
      <c r="C54" s="24">
        <v>45</v>
      </c>
      <c r="D54" s="62" t="s">
        <v>113</v>
      </c>
      <c r="E54" s="26" t="s">
        <v>133</v>
      </c>
      <c r="F54" s="27">
        <f t="shared" si="3"/>
        <v>12</v>
      </c>
      <c r="G54" s="24">
        <v>1</v>
      </c>
      <c r="H54" s="24">
        <v>11</v>
      </c>
      <c r="I54" s="28">
        <f t="shared" si="4"/>
        <v>728.1</v>
      </c>
      <c r="J54" s="29">
        <v>54.7</v>
      </c>
      <c r="K54" s="29">
        <v>673.4</v>
      </c>
      <c r="L54" s="24">
        <f t="shared" si="5"/>
        <v>30</v>
      </c>
      <c r="M54" s="24">
        <v>4</v>
      </c>
      <c r="N54" s="24">
        <v>26</v>
      </c>
      <c r="O54" s="30" t="s">
        <v>95</v>
      </c>
      <c r="P54" s="31"/>
      <c r="Q54" s="32"/>
    </row>
    <row r="55" spans="1:17" ht="39.75" customHeight="1" x14ac:dyDescent="0.25">
      <c r="A55" s="24">
        <v>50</v>
      </c>
      <c r="B55" s="24" t="s">
        <v>19</v>
      </c>
      <c r="C55" s="24">
        <v>47</v>
      </c>
      <c r="D55" s="62" t="s">
        <v>103</v>
      </c>
      <c r="E55" s="26" t="s">
        <v>140</v>
      </c>
      <c r="F55" s="27">
        <f t="shared" si="3"/>
        <v>12</v>
      </c>
      <c r="G55" s="24">
        <v>1</v>
      </c>
      <c r="H55" s="24">
        <v>11</v>
      </c>
      <c r="I55" s="28">
        <f t="shared" si="4"/>
        <v>730.80000000000007</v>
      </c>
      <c r="J55" s="29">
        <v>68.2</v>
      </c>
      <c r="K55" s="29">
        <v>662.6</v>
      </c>
      <c r="L55" s="24">
        <f t="shared" si="5"/>
        <v>24</v>
      </c>
      <c r="M55" s="24">
        <v>4</v>
      </c>
      <c r="N55" s="24">
        <v>20</v>
      </c>
      <c r="O55" s="30" t="s">
        <v>95</v>
      </c>
      <c r="P55" s="31"/>
      <c r="Q55" s="32"/>
    </row>
    <row r="56" spans="1:17" ht="39.75" customHeight="1" x14ac:dyDescent="0.25">
      <c r="A56" s="24">
        <v>51</v>
      </c>
      <c r="B56" s="24" t="s">
        <v>19</v>
      </c>
      <c r="C56" s="24" t="s">
        <v>34</v>
      </c>
      <c r="D56" s="62" t="s">
        <v>124</v>
      </c>
      <c r="E56" s="26" t="s">
        <v>133</v>
      </c>
      <c r="F56" s="27">
        <f t="shared" si="3"/>
        <v>16</v>
      </c>
      <c r="G56" s="24">
        <v>2</v>
      </c>
      <c r="H56" s="24">
        <v>14</v>
      </c>
      <c r="I56" s="28">
        <f t="shared" si="4"/>
        <v>867.9</v>
      </c>
      <c r="J56" s="29">
        <v>101.6</v>
      </c>
      <c r="K56" s="29">
        <v>766.3</v>
      </c>
      <c r="L56" s="24">
        <f t="shared" si="5"/>
        <v>37</v>
      </c>
      <c r="M56" s="24">
        <v>10</v>
      </c>
      <c r="N56" s="24">
        <v>27</v>
      </c>
      <c r="O56" s="30" t="s">
        <v>95</v>
      </c>
      <c r="P56" s="31"/>
      <c r="Q56" s="32"/>
    </row>
    <row r="57" spans="1:17" ht="39.75" customHeight="1" x14ac:dyDescent="0.25">
      <c r="A57" s="24">
        <v>52</v>
      </c>
      <c r="B57" s="24" t="s">
        <v>19</v>
      </c>
      <c r="C57" s="24">
        <v>56</v>
      </c>
      <c r="D57" s="62" t="s">
        <v>121</v>
      </c>
      <c r="E57" s="26" t="s">
        <v>136</v>
      </c>
      <c r="F57" s="27">
        <f t="shared" si="3"/>
        <v>12</v>
      </c>
      <c r="G57" s="24">
        <v>6</v>
      </c>
      <c r="H57" s="24">
        <v>6</v>
      </c>
      <c r="I57" s="28">
        <f t="shared" si="4"/>
        <v>748.5</v>
      </c>
      <c r="J57" s="29">
        <v>363</v>
      </c>
      <c r="K57" s="29">
        <v>385.5</v>
      </c>
      <c r="L57" s="24">
        <f t="shared" si="5"/>
        <v>35</v>
      </c>
      <c r="M57" s="24">
        <v>21</v>
      </c>
      <c r="N57" s="24">
        <v>14</v>
      </c>
      <c r="O57" s="30" t="s">
        <v>95</v>
      </c>
      <c r="P57" s="31">
        <v>2</v>
      </c>
      <c r="Q57" s="32"/>
    </row>
    <row r="58" spans="1:17" ht="39.75" customHeight="1" x14ac:dyDescent="0.25">
      <c r="A58" s="24">
        <v>53</v>
      </c>
      <c r="B58" s="24" t="s">
        <v>19</v>
      </c>
      <c r="C58" s="24">
        <v>60</v>
      </c>
      <c r="D58" s="62" t="s">
        <v>117</v>
      </c>
      <c r="E58" s="26" t="s">
        <v>131</v>
      </c>
      <c r="F58" s="27">
        <f t="shared" si="3"/>
        <v>24</v>
      </c>
      <c r="G58" s="24">
        <v>7</v>
      </c>
      <c r="H58" s="24">
        <v>17</v>
      </c>
      <c r="I58" s="28">
        <f t="shared" si="4"/>
        <v>1180.2</v>
      </c>
      <c r="J58" s="29">
        <v>333.2</v>
      </c>
      <c r="K58" s="29">
        <v>847</v>
      </c>
      <c r="L58" s="24">
        <f t="shared" si="5"/>
        <v>50</v>
      </c>
      <c r="M58" s="24">
        <v>19</v>
      </c>
      <c r="N58" s="24">
        <v>31</v>
      </c>
      <c r="O58" s="30" t="s">
        <v>95</v>
      </c>
      <c r="P58" s="31">
        <v>1</v>
      </c>
      <c r="Q58" s="32"/>
    </row>
    <row r="59" spans="1:17" ht="39.75" customHeight="1" x14ac:dyDescent="0.25">
      <c r="A59" s="24">
        <v>54</v>
      </c>
      <c r="B59" s="24" t="s">
        <v>19</v>
      </c>
      <c r="C59" s="24">
        <v>79</v>
      </c>
      <c r="D59" s="62" t="s">
        <v>115</v>
      </c>
      <c r="E59" s="26" t="s">
        <v>130</v>
      </c>
      <c r="F59" s="27">
        <f t="shared" si="3"/>
        <v>4</v>
      </c>
      <c r="G59" s="24"/>
      <c r="H59" s="24">
        <v>4</v>
      </c>
      <c r="I59" s="28">
        <f t="shared" si="4"/>
        <v>246.4</v>
      </c>
      <c r="J59" s="29">
        <v>0</v>
      </c>
      <c r="K59" s="29">
        <v>246.4</v>
      </c>
      <c r="L59" s="24">
        <f t="shared" si="5"/>
        <v>9</v>
      </c>
      <c r="M59" s="24"/>
      <c r="N59" s="24">
        <v>9</v>
      </c>
      <c r="O59" s="30" t="s">
        <v>43</v>
      </c>
      <c r="P59" s="31"/>
      <c r="Q59" s="32"/>
    </row>
    <row r="60" spans="1:17" ht="39.75" customHeight="1" x14ac:dyDescent="0.25">
      <c r="A60" s="24">
        <v>55</v>
      </c>
      <c r="B60" s="30" t="s">
        <v>147</v>
      </c>
      <c r="C60" s="24" t="s">
        <v>44</v>
      </c>
      <c r="D60" s="62" t="s">
        <v>124</v>
      </c>
      <c r="E60" s="26"/>
      <c r="F60" s="27">
        <f t="shared" si="3"/>
        <v>8</v>
      </c>
      <c r="G60" s="24">
        <v>8</v>
      </c>
      <c r="H60" s="24"/>
      <c r="I60" s="28">
        <f t="shared" si="4"/>
        <v>139.9</v>
      </c>
      <c r="J60" s="29">
        <v>139.9</v>
      </c>
      <c r="K60" s="29">
        <v>0</v>
      </c>
      <c r="L60" s="24">
        <f t="shared" si="5"/>
        <v>11</v>
      </c>
      <c r="M60" s="24">
        <v>11</v>
      </c>
      <c r="N60" s="24"/>
      <c r="O60" s="30" t="s">
        <v>43</v>
      </c>
      <c r="P60" s="31">
        <v>4</v>
      </c>
      <c r="Q60" s="32"/>
    </row>
    <row r="61" spans="1:17" ht="39.75" customHeight="1" x14ac:dyDescent="0.25">
      <c r="A61" s="24">
        <v>56</v>
      </c>
      <c r="B61" s="24" t="s">
        <v>47</v>
      </c>
      <c r="C61" s="24">
        <v>7</v>
      </c>
      <c r="D61" s="62" t="s">
        <v>103</v>
      </c>
      <c r="E61" s="26"/>
      <c r="F61" s="27">
        <f t="shared" si="3"/>
        <v>3</v>
      </c>
      <c r="G61" s="24"/>
      <c r="H61" s="24">
        <v>3</v>
      </c>
      <c r="I61" s="28">
        <f t="shared" si="4"/>
        <v>197</v>
      </c>
      <c r="J61" s="29"/>
      <c r="K61" s="29">
        <v>197</v>
      </c>
      <c r="L61" s="24">
        <f t="shared" si="5"/>
        <v>9</v>
      </c>
      <c r="M61" s="24"/>
      <c r="N61" s="24">
        <v>9</v>
      </c>
      <c r="O61" s="30" t="s">
        <v>43</v>
      </c>
      <c r="P61" s="31"/>
      <c r="Q61" s="32"/>
    </row>
    <row r="62" spans="1:17" ht="39.75" customHeight="1" x14ac:dyDescent="0.25">
      <c r="A62" s="24">
        <v>57</v>
      </c>
      <c r="B62" s="24" t="s">
        <v>47</v>
      </c>
      <c r="C62" s="24">
        <v>9</v>
      </c>
      <c r="D62" s="62" t="s">
        <v>103</v>
      </c>
      <c r="E62" s="26"/>
      <c r="F62" s="27">
        <f t="shared" si="3"/>
        <v>2</v>
      </c>
      <c r="G62" s="24">
        <v>1</v>
      </c>
      <c r="H62" s="24">
        <v>1</v>
      </c>
      <c r="I62" s="28">
        <f t="shared" si="4"/>
        <v>137.39999999999998</v>
      </c>
      <c r="J62" s="29">
        <v>71.099999999999994</v>
      </c>
      <c r="K62" s="29">
        <v>66.3</v>
      </c>
      <c r="L62" s="24">
        <f t="shared" si="5"/>
        <v>5</v>
      </c>
      <c r="M62" s="24">
        <v>1</v>
      </c>
      <c r="N62" s="24">
        <v>4</v>
      </c>
      <c r="O62" s="30" t="s">
        <v>43</v>
      </c>
      <c r="P62" s="31"/>
      <c r="Q62" s="32"/>
    </row>
    <row r="63" spans="1:17" ht="39.75" customHeight="1" x14ac:dyDescent="0.25">
      <c r="A63" s="24">
        <v>58</v>
      </c>
      <c r="B63" s="24" t="s">
        <v>47</v>
      </c>
      <c r="C63" s="64" t="s">
        <v>60</v>
      </c>
      <c r="D63" s="62" t="s">
        <v>103</v>
      </c>
      <c r="E63" s="26"/>
      <c r="F63" s="27">
        <f t="shared" si="3"/>
        <v>1</v>
      </c>
      <c r="G63" s="24">
        <v>1</v>
      </c>
      <c r="H63" s="24"/>
      <c r="I63" s="28">
        <f t="shared" si="4"/>
        <v>65.900000000000006</v>
      </c>
      <c r="J63" s="29">
        <v>0</v>
      </c>
      <c r="K63" s="29">
        <v>65.900000000000006</v>
      </c>
      <c r="L63" s="24">
        <f t="shared" si="5"/>
        <v>3</v>
      </c>
      <c r="M63" s="24">
        <v>3</v>
      </c>
      <c r="N63" s="24"/>
      <c r="O63" s="30" t="s">
        <v>82</v>
      </c>
      <c r="P63" s="31"/>
      <c r="Q63" s="32"/>
    </row>
    <row r="64" spans="1:17" ht="39.75" customHeight="1" x14ac:dyDescent="0.25">
      <c r="A64" s="24">
        <v>59</v>
      </c>
      <c r="B64" s="24" t="s">
        <v>51</v>
      </c>
      <c r="C64" s="24" t="s">
        <v>52</v>
      </c>
      <c r="D64" s="62" t="s">
        <v>115</v>
      </c>
      <c r="E64" s="26"/>
      <c r="F64" s="27">
        <f t="shared" si="3"/>
        <v>40</v>
      </c>
      <c r="G64" s="24">
        <v>14</v>
      </c>
      <c r="H64" s="24">
        <v>26</v>
      </c>
      <c r="I64" s="28">
        <f t="shared" si="4"/>
        <v>537.79999999999995</v>
      </c>
      <c r="J64" s="29">
        <v>414.2</v>
      </c>
      <c r="K64" s="29">
        <v>123.6</v>
      </c>
      <c r="L64" s="24">
        <f t="shared" si="5"/>
        <v>62</v>
      </c>
      <c r="M64" s="24">
        <v>27</v>
      </c>
      <c r="N64" s="24">
        <v>35</v>
      </c>
      <c r="O64" s="30" t="s">
        <v>43</v>
      </c>
      <c r="P64" s="31">
        <v>3</v>
      </c>
      <c r="Q64" s="32"/>
    </row>
    <row r="65" spans="1:17" s="1" customFormat="1" ht="39.75" customHeight="1" x14ac:dyDescent="0.25">
      <c r="A65" s="24">
        <v>60</v>
      </c>
      <c r="B65" s="24" t="s">
        <v>67</v>
      </c>
      <c r="C65" s="64" t="s">
        <v>68</v>
      </c>
      <c r="D65" s="62"/>
      <c r="E65" s="26"/>
      <c r="F65" s="27">
        <f t="shared" si="3"/>
        <v>1</v>
      </c>
      <c r="G65" s="24"/>
      <c r="H65" s="24">
        <v>1</v>
      </c>
      <c r="I65" s="28">
        <f t="shared" si="4"/>
        <v>49.4</v>
      </c>
      <c r="J65" s="29"/>
      <c r="K65" s="29">
        <v>49.4</v>
      </c>
      <c r="L65" s="24">
        <f t="shared" si="5"/>
        <v>4</v>
      </c>
      <c r="M65" s="24"/>
      <c r="N65" s="24">
        <v>4</v>
      </c>
      <c r="O65" s="30" t="s">
        <v>88</v>
      </c>
      <c r="P65" s="31"/>
      <c r="Q65" s="32"/>
    </row>
    <row r="66" spans="1:17" ht="39.75" customHeight="1" x14ac:dyDescent="0.25">
      <c r="A66" s="24">
        <v>61</v>
      </c>
      <c r="B66" s="24" t="s">
        <v>41</v>
      </c>
      <c r="C66" s="64" t="s">
        <v>42</v>
      </c>
      <c r="D66" s="62" t="s">
        <v>119</v>
      </c>
      <c r="E66" s="26"/>
      <c r="F66" s="27">
        <f t="shared" si="3"/>
        <v>2</v>
      </c>
      <c r="G66" s="24">
        <v>1</v>
      </c>
      <c r="H66" s="24">
        <v>1</v>
      </c>
      <c r="I66" s="28">
        <f t="shared" si="4"/>
        <v>150.9</v>
      </c>
      <c r="J66" s="29">
        <v>67.900000000000006</v>
      </c>
      <c r="K66" s="29">
        <v>83</v>
      </c>
      <c r="L66" s="24">
        <f t="shared" si="5"/>
        <v>7</v>
      </c>
      <c r="M66" s="24">
        <v>3</v>
      </c>
      <c r="N66" s="24">
        <v>4</v>
      </c>
      <c r="O66" s="30" t="s">
        <v>43</v>
      </c>
      <c r="P66" s="31"/>
      <c r="Q66" s="32"/>
    </row>
    <row r="67" spans="1:17" ht="39.75" customHeight="1" x14ac:dyDescent="0.25">
      <c r="A67" s="24">
        <v>62</v>
      </c>
      <c r="B67" s="24" t="s">
        <v>16</v>
      </c>
      <c r="C67" s="24" t="s">
        <v>17</v>
      </c>
      <c r="D67" s="62" t="s">
        <v>113</v>
      </c>
      <c r="E67" s="26"/>
      <c r="F67" s="27">
        <f t="shared" si="3"/>
        <v>3</v>
      </c>
      <c r="G67" s="24">
        <v>1</v>
      </c>
      <c r="H67" s="24">
        <v>2</v>
      </c>
      <c r="I67" s="28">
        <f t="shared" si="4"/>
        <v>185.6</v>
      </c>
      <c r="J67" s="29">
        <v>61.9</v>
      </c>
      <c r="K67" s="29">
        <v>123.7</v>
      </c>
      <c r="L67" s="24">
        <f t="shared" si="5"/>
        <v>9</v>
      </c>
      <c r="M67" s="24">
        <v>4</v>
      </c>
      <c r="N67" s="24">
        <v>5</v>
      </c>
      <c r="O67" s="30" t="s">
        <v>95</v>
      </c>
      <c r="P67" s="31"/>
      <c r="Q67" s="32"/>
    </row>
    <row r="68" spans="1:17" ht="39.75" customHeight="1" x14ac:dyDescent="0.25">
      <c r="A68" s="24">
        <v>63</v>
      </c>
      <c r="B68" s="24" t="s">
        <v>16</v>
      </c>
      <c r="C68" s="24">
        <v>7</v>
      </c>
      <c r="D68" s="62" t="s">
        <v>108</v>
      </c>
      <c r="E68" s="26"/>
      <c r="F68" s="27">
        <f t="shared" si="3"/>
        <v>2</v>
      </c>
      <c r="G68" s="24">
        <v>1</v>
      </c>
      <c r="H68" s="24">
        <v>1</v>
      </c>
      <c r="I68" s="28">
        <f t="shared" si="4"/>
        <v>130</v>
      </c>
      <c r="J68" s="29">
        <v>62.3</v>
      </c>
      <c r="K68" s="29">
        <v>67.7</v>
      </c>
      <c r="L68" s="24">
        <f t="shared" si="5"/>
        <v>3</v>
      </c>
      <c r="M68" s="24">
        <v>1</v>
      </c>
      <c r="N68" s="24">
        <v>2</v>
      </c>
      <c r="O68" s="30" t="s">
        <v>95</v>
      </c>
      <c r="P68" s="31">
        <v>1</v>
      </c>
      <c r="Q68" s="32"/>
    </row>
    <row r="69" spans="1:17" ht="39.75" customHeight="1" x14ac:dyDescent="0.25">
      <c r="A69" s="24">
        <v>64</v>
      </c>
      <c r="B69" s="24" t="s">
        <v>16</v>
      </c>
      <c r="C69" s="24">
        <v>8</v>
      </c>
      <c r="D69" s="62" t="s">
        <v>108</v>
      </c>
      <c r="E69" s="26"/>
      <c r="F69" s="27">
        <f t="shared" ref="F69:F97" si="6">G69+H69</f>
        <v>2</v>
      </c>
      <c r="G69" s="24">
        <v>1</v>
      </c>
      <c r="H69" s="24">
        <v>1</v>
      </c>
      <c r="I69" s="28">
        <f t="shared" ref="I69:I97" si="7">J69+K69</f>
        <v>130</v>
      </c>
      <c r="J69" s="29">
        <v>66.599999999999994</v>
      </c>
      <c r="K69" s="29">
        <v>63.4</v>
      </c>
      <c r="L69" s="24">
        <f t="shared" ref="L69:L97" si="8">M69+N69</f>
        <v>2</v>
      </c>
      <c r="M69" s="24">
        <v>1</v>
      </c>
      <c r="N69" s="24">
        <v>1</v>
      </c>
      <c r="O69" s="30" t="s">
        <v>95</v>
      </c>
      <c r="P69" s="31"/>
      <c r="Q69" s="32"/>
    </row>
    <row r="70" spans="1:17" ht="39.75" customHeight="1" x14ac:dyDescent="0.25">
      <c r="A70" s="24">
        <v>65</v>
      </c>
      <c r="B70" s="24" t="s">
        <v>16</v>
      </c>
      <c r="C70" s="24">
        <v>37</v>
      </c>
      <c r="D70" s="62" t="s">
        <v>102</v>
      </c>
      <c r="E70" s="26"/>
      <c r="F70" s="27">
        <f t="shared" si="6"/>
        <v>3</v>
      </c>
      <c r="G70" s="24">
        <v>1</v>
      </c>
      <c r="H70" s="24">
        <v>2</v>
      </c>
      <c r="I70" s="28">
        <f t="shared" si="7"/>
        <v>155.60000000000002</v>
      </c>
      <c r="J70" s="29">
        <v>36.200000000000003</v>
      </c>
      <c r="K70" s="29">
        <v>119.4</v>
      </c>
      <c r="L70" s="24">
        <f t="shared" si="8"/>
        <v>10</v>
      </c>
      <c r="M70" s="24">
        <v>6</v>
      </c>
      <c r="N70" s="24">
        <v>4</v>
      </c>
      <c r="O70" s="30" t="s">
        <v>95</v>
      </c>
      <c r="P70" s="31"/>
      <c r="Q70" s="32"/>
    </row>
    <row r="71" spans="1:17" ht="39.75" customHeight="1" x14ac:dyDescent="0.25">
      <c r="A71" s="24">
        <v>66</v>
      </c>
      <c r="B71" s="24" t="s">
        <v>16</v>
      </c>
      <c r="C71" s="64" t="s">
        <v>63</v>
      </c>
      <c r="D71" s="62" t="s">
        <v>107</v>
      </c>
      <c r="E71" s="26"/>
      <c r="F71" s="27">
        <f t="shared" si="6"/>
        <v>1</v>
      </c>
      <c r="G71" s="24"/>
      <c r="H71" s="24">
        <v>1</v>
      </c>
      <c r="I71" s="28">
        <f t="shared" si="7"/>
        <v>40.4</v>
      </c>
      <c r="J71" s="29"/>
      <c r="K71" s="29">
        <v>40.4</v>
      </c>
      <c r="L71" s="24">
        <f t="shared" si="8"/>
        <v>1</v>
      </c>
      <c r="M71" s="24"/>
      <c r="N71" s="24">
        <v>1</v>
      </c>
      <c r="O71" s="30" t="s">
        <v>84</v>
      </c>
      <c r="P71" s="31"/>
      <c r="Q71" s="32"/>
    </row>
    <row r="72" spans="1:17" ht="39.75" customHeight="1" x14ac:dyDescent="0.25">
      <c r="A72" s="24">
        <v>67</v>
      </c>
      <c r="B72" s="24" t="s">
        <v>35</v>
      </c>
      <c r="C72" s="24">
        <v>3</v>
      </c>
      <c r="D72" s="62" t="s">
        <v>114</v>
      </c>
      <c r="E72" s="26"/>
      <c r="F72" s="27">
        <f t="shared" si="6"/>
        <v>3</v>
      </c>
      <c r="G72" s="24"/>
      <c r="H72" s="24">
        <v>3</v>
      </c>
      <c r="I72" s="28">
        <f t="shared" si="7"/>
        <v>154</v>
      </c>
      <c r="J72" s="29"/>
      <c r="K72" s="29">
        <v>154</v>
      </c>
      <c r="L72" s="24">
        <f t="shared" si="8"/>
        <v>2</v>
      </c>
      <c r="M72" s="24"/>
      <c r="N72" s="24">
        <v>2</v>
      </c>
      <c r="O72" s="30" t="s">
        <v>95</v>
      </c>
      <c r="P72" s="31"/>
      <c r="Q72" s="32"/>
    </row>
    <row r="73" spans="1:17" ht="39.75" customHeight="1" x14ac:dyDescent="0.25">
      <c r="A73" s="24">
        <v>68</v>
      </c>
      <c r="B73" s="24" t="s">
        <v>35</v>
      </c>
      <c r="C73" s="24">
        <v>7</v>
      </c>
      <c r="D73" s="62" t="s">
        <v>123</v>
      </c>
      <c r="E73" s="26"/>
      <c r="F73" s="27">
        <f t="shared" si="6"/>
        <v>3</v>
      </c>
      <c r="G73" s="24"/>
      <c r="H73" s="24">
        <v>3</v>
      </c>
      <c r="I73" s="28">
        <f t="shared" si="7"/>
        <v>151.30000000000001</v>
      </c>
      <c r="J73" s="29"/>
      <c r="K73" s="29">
        <v>151.30000000000001</v>
      </c>
      <c r="L73" s="24">
        <f t="shared" si="8"/>
        <v>4</v>
      </c>
      <c r="M73" s="24"/>
      <c r="N73" s="24">
        <v>4</v>
      </c>
      <c r="O73" s="30" t="s">
        <v>95</v>
      </c>
      <c r="P73" s="31"/>
      <c r="Q73" s="32"/>
    </row>
    <row r="74" spans="1:17" ht="39.75" customHeight="1" x14ac:dyDescent="0.25">
      <c r="A74" s="24">
        <v>69</v>
      </c>
      <c r="B74" s="24" t="s">
        <v>35</v>
      </c>
      <c r="C74" s="24">
        <v>17</v>
      </c>
      <c r="D74" s="62" t="s">
        <v>117</v>
      </c>
      <c r="E74" s="26"/>
      <c r="F74" s="27">
        <f t="shared" si="6"/>
        <v>3</v>
      </c>
      <c r="G74" s="24">
        <v>1</v>
      </c>
      <c r="H74" s="24">
        <v>2</v>
      </c>
      <c r="I74" s="28">
        <f t="shared" si="7"/>
        <v>151.5</v>
      </c>
      <c r="J74" s="29">
        <v>35.299999999999997</v>
      </c>
      <c r="K74" s="29">
        <v>116.2</v>
      </c>
      <c r="L74" s="24">
        <f t="shared" si="8"/>
        <v>10</v>
      </c>
      <c r="M74" s="24">
        <v>6</v>
      </c>
      <c r="N74" s="24">
        <v>4</v>
      </c>
      <c r="O74" s="30" t="s">
        <v>95</v>
      </c>
      <c r="P74" s="31"/>
      <c r="Q74" s="32"/>
    </row>
    <row r="75" spans="1:17" ht="39.75" customHeight="1" x14ac:dyDescent="0.25">
      <c r="A75" s="24">
        <v>70</v>
      </c>
      <c r="B75" s="24" t="s">
        <v>48</v>
      </c>
      <c r="C75" s="24">
        <v>1</v>
      </c>
      <c r="D75" s="62" t="s">
        <v>125</v>
      </c>
      <c r="E75" s="26"/>
      <c r="F75" s="27">
        <f t="shared" si="6"/>
        <v>20</v>
      </c>
      <c r="G75" s="24">
        <v>1</v>
      </c>
      <c r="H75" s="24">
        <v>19</v>
      </c>
      <c r="I75" s="28">
        <f t="shared" si="7"/>
        <v>1214.5999999999999</v>
      </c>
      <c r="J75" s="29">
        <v>67.599999999999994</v>
      </c>
      <c r="K75" s="29">
        <v>1147</v>
      </c>
      <c r="L75" s="24">
        <f t="shared" si="8"/>
        <v>41</v>
      </c>
      <c r="M75" s="24">
        <v>3</v>
      </c>
      <c r="N75" s="24">
        <v>38</v>
      </c>
      <c r="O75" s="30" t="s">
        <v>43</v>
      </c>
      <c r="P75" s="31"/>
      <c r="Q75" s="32"/>
    </row>
    <row r="76" spans="1:17" ht="39.75" customHeight="1" x14ac:dyDescent="0.25">
      <c r="A76" s="24">
        <v>71</v>
      </c>
      <c r="B76" s="24" t="s">
        <v>18</v>
      </c>
      <c r="C76" s="24">
        <v>23</v>
      </c>
      <c r="D76" s="62" t="s">
        <v>118</v>
      </c>
      <c r="E76" s="26"/>
      <c r="F76" s="27">
        <f t="shared" si="6"/>
        <v>2</v>
      </c>
      <c r="G76" s="24"/>
      <c r="H76" s="24">
        <v>2</v>
      </c>
      <c r="I76" s="28">
        <f t="shared" si="7"/>
        <v>124</v>
      </c>
      <c r="J76" s="29"/>
      <c r="K76" s="29">
        <v>124</v>
      </c>
      <c r="L76" s="24">
        <f t="shared" si="8"/>
        <v>2</v>
      </c>
      <c r="M76" s="24"/>
      <c r="N76" s="24">
        <v>2</v>
      </c>
      <c r="O76" s="30" t="s">
        <v>95</v>
      </c>
      <c r="P76" s="31"/>
      <c r="Q76" s="32"/>
    </row>
    <row r="77" spans="1:17" ht="39.75" customHeight="1" x14ac:dyDescent="0.25">
      <c r="A77" s="24">
        <v>72</v>
      </c>
      <c r="B77" s="24" t="s">
        <v>18</v>
      </c>
      <c r="C77" s="24">
        <v>27</v>
      </c>
      <c r="D77" s="62" t="s">
        <v>118</v>
      </c>
      <c r="E77" s="26"/>
      <c r="F77" s="27">
        <f t="shared" si="6"/>
        <v>2</v>
      </c>
      <c r="G77" s="24"/>
      <c r="H77" s="24">
        <v>2</v>
      </c>
      <c r="I77" s="28">
        <f t="shared" si="7"/>
        <v>126</v>
      </c>
      <c r="J77" s="29"/>
      <c r="K77" s="29">
        <v>126</v>
      </c>
      <c r="L77" s="24">
        <f t="shared" si="8"/>
        <v>1</v>
      </c>
      <c r="M77" s="24"/>
      <c r="N77" s="24">
        <v>1</v>
      </c>
      <c r="O77" s="30" t="s">
        <v>95</v>
      </c>
      <c r="P77" s="31"/>
      <c r="Q77" s="32"/>
    </row>
    <row r="78" spans="1:17" ht="39.75" customHeight="1" x14ac:dyDescent="0.25">
      <c r="A78" s="24">
        <v>73</v>
      </c>
      <c r="B78" s="24" t="s">
        <v>18</v>
      </c>
      <c r="C78" s="24">
        <v>62</v>
      </c>
      <c r="D78" s="62" t="s">
        <v>105</v>
      </c>
      <c r="E78" s="26"/>
      <c r="F78" s="27">
        <f t="shared" si="6"/>
        <v>8</v>
      </c>
      <c r="G78" s="24">
        <v>4</v>
      </c>
      <c r="H78" s="24">
        <v>4</v>
      </c>
      <c r="I78" s="28">
        <f t="shared" si="7"/>
        <v>341.7</v>
      </c>
      <c r="J78" s="29">
        <v>181.2</v>
      </c>
      <c r="K78" s="29">
        <v>160.5</v>
      </c>
      <c r="L78" s="24">
        <f t="shared" si="8"/>
        <v>17</v>
      </c>
      <c r="M78" s="24">
        <v>11</v>
      </c>
      <c r="N78" s="24">
        <v>6</v>
      </c>
      <c r="O78" s="30" t="s">
        <v>95</v>
      </c>
      <c r="P78" s="31">
        <v>1</v>
      </c>
      <c r="Q78" s="32"/>
    </row>
    <row r="79" spans="1:17" ht="39.75" customHeight="1" x14ac:dyDescent="0.25">
      <c r="A79" s="24">
        <v>74</v>
      </c>
      <c r="B79" s="24" t="s">
        <v>25</v>
      </c>
      <c r="C79" s="24">
        <v>46</v>
      </c>
      <c r="D79" s="62" t="s">
        <v>123</v>
      </c>
      <c r="E79" s="26"/>
      <c r="F79" s="27">
        <f t="shared" si="6"/>
        <v>13</v>
      </c>
      <c r="G79" s="24">
        <v>10</v>
      </c>
      <c r="H79" s="24">
        <v>3</v>
      </c>
      <c r="I79" s="28">
        <f t="shared" si="7"/>
        <v>162.80000000000001</v>
      </c>
      <c r="J79" s="29">
        <v>126.9</v>
      </c>
      <c r="K79" s="29">
        <v>35.9</v>
      </c>
      <c r="L79" s="24">
        <f t="shared" si="8"/>
        <v>23</v>
      </c>
      <c r="M79" s="24">
        <v>16</v>
      </c>
      <c r="N79" s="24">
        <v>7</v>
      </c>
      <c r="O79" s="30" t="s">
        <v>30</v>
      </c>
      <c r="P79" s="31">
        <v>5</v>
      </c>
      <c r="Q79" s="32"/>
    </row>
    <row r="80" spans="1:17" ht="39.75" customHeight="1" x14ac:dyDescent="0.25">
      <c r="A80" s="24">
        <v>75</v>
      </c>
      <c r="B80" s="24" t="s">
        <v>25</v>
      </c>
      <c r="C80" s="24">
        <v>48</v>
      </c>
      <c r="D80" s="62" t="s">
        <v>123</v>
      </c>
      <c r="E80" s="26"/>
      <c r="F80" s="27">
        <f t="shared" si="6"/>
        <v>9</v>
      </c>
      <c r="G80" s="24">
        <v>6</v>
      </c>
      <c r="H80" s="24">
        <v>3</v>
      </c>
      <c r="I80" s="28">
        <f t="shared" si="7"/>
        <v>155.30000000000001</v>
      </c>
      <c r="J80" s="29">
        <v>108.7</v>
      </c>
      <c r="K80" s="29">
        <v>46.6</v>
      </c>
      <c r="L80" s="24">
        <f t="shared" si="8"/>
        <v>13</v>
      </c>
      <c r="M80" s="24">
        <v>9</v>
      </c>
      <c r="N80" s="24">
        <v>4</v>
      </c>
      <c r="O80" s="30" t="s">
        <v>30</v>
      </c>
      <c r="P80" s="31">
        <v>3</v>
      </c>
      <c r="Q80" s="32"/>
    </row>
    <row r="81" spans="1:18" ht="39.75" customHeight="1" x14ac:dyDescent="0.25">
      <c r="A81" s="24">
        <v>76</v>
      </c>
      <c r="B81" s="24" t="s">
        <v>25</v>
      </c>
      <c r="C81" s="24">
        <v>50</v>
      </c>
      <c r="D81" s="62" t="s">
        <v>123</v>
      </c>
      <c r="E81" s="26"/>
      <c r="F81" s="27">
        <f t="shared" si="6"/>
        <v>11</v>
      </c>
      <c r="G81" s="24">
        <v>10</v>
      </c>
      <c r="H81" s="24">
        <v>1</v>
      </c>
      <c r="I81" s="28">
        <f t="shared" si="7"/>
        <v>137.84</v>
      </c>
      <c r="J81" s="29">
        <v>126.4</v>
      </c>
      <c r="K81" s="29">
        <v>11.44</v>
      </c>
      <c r="L81" s="24">
        <f t="shared" si="8"/>
        <v>29</v>
      </c>
      <c r="M81" s="24">
        <v>28</v>
      </c>
      <c r="N81" s="24">
        <v>1</v>
      </c>
      <c r="O81" s="30" t="s">
        <v>30</v>
      </c>
      <c r="P81" s="31">
        <v>9</v>
      </c>
      <c r="Q81" s="32"/>
    </row>
    <row r="82" spans="1:18" ht="39.75" customHeight="1" x14ac:dyDescent="0.25">
      <c r="A82" s="24">
        <v>77</v>
      </c>
      <c r="B82" s="24" t="s">
        <v>25</v>
      </c>
      <c r="C82" s="24">
        <v>54</v>
      </c>
      <c r="D82" s="62" t="s">
        <v>121</v>
      </c>
      <c r="E82" s="26"/>
      <c r="F82" s="27">
        <f t="shared" si="6"/>
        <v>13</v>
      </c>
      <c r="G82" s="24">
        <v>10</v>
      </c>
      <c r="H82" s="24">
        <v>3</v>
      </c>
      <c r="I82" s="28">
        <f t="shared" si="7"/>
        <v>163.19999999999999</v>
      </c>
      <c r="J82" s="29">
        <v>127.8</v>
      </c>
      <c r="K82" s="29">
        <v>35.4</v>
      </c>
      <c r="L82" s="24">
        <f t="shared" si="8"/>
        <v>24</v>
      </c>
      <c r="M82" s="24">
        <v>18</v>
      </c>
      <c r="N82" s="24">
        <v>6</v>
      </c>
      <c r="O82" s="30" t="s">
        <v>30</v>
      </c>
      <c r="P82" s="31">
        <v>2</v>
      </c>
      <c r="Q82" s="32"/>
    </row>
    <row r="83" spans="1:18" ht="39.75" customHeight="1" x14ac:dyDescent="0.25">
      <c r="A83" s="24">
        <v>78</v>
      </c>
      <c r="B83" s="24" t="s">
        <v>25</v>
      </c>
      <c r="C83" s="24">
        <v>58</v>
      </c>
      <c r="D83" s="62" t="s">
        <v>122</v>
      </c>
      <c r="E83" s="26"/>
      <c r="F83" s="27">
        <f t="shared" si="6"/>
        <v>23</v>
      </c>
      <c r="G83" s="24">
        <v>4</v>
      </c>
      <c r="H83" s="24">
        <v>19</v>
      </c>
      <c r="I83" s="28">
        <f t="shared" si="7"/>
        <v>785.9</v>
      </c>
      <c r="J83" s="29">
        <v>133.4</v>
      </c>
      <c r="K83" s="29">
        <v>652.5</v>
      </c>
      <c r="L83" s="24">
        <f t="shared" si="8"/>
        <v>40</v>
      </c>
      <c r="M83" s="24">
        <v>6</v>
      </c>
      <c r="N83" s="24">
        <v>34</v>
      </c>
      <c r="O83" s="30" t="s">
        <v>30</v>
      </c>
      <c r="P83" s="31"/>
      <c r="Q83" s="32"/>
    </row>
    <row r="84" spans="1:18" ht="39.75" customHeight="1" x14ac:dyDescent="0.25">
      <c r="A84" s="24">
        <v>79</v>
      </c>
      <c r="B84" s="24" t="s">
        <v>25</v>
      </c>
      <c r="C84" s="24">
        <v>60</v>
      </c>
      <c r="D84" s="62" t="s">
        <v>123</v>
      </c>
      <c r="E84" s="26"/>
      <c r="F84" s="27">
        <f t="shared" si="6"/>
        <v>39</v>
      </c>
      <c r="G84" s="24">
        <v>28</v>
      </c>
      <c r="H84" s="24">
        <v>11</v>
      </c>
      <c r="I84" s="28">
        <f t="shared" si="7"/>
        <v>657.4</v>
      </c>
      <c r="J84" s="29">
        <v>437.9</v>
      </c>
      <c r="K84" s="29">
        <v>219.5</v>
      </c>
      <c r="L84" s="24">
        <f t="shared" si="8"/>
        <v>83</v>
      </c>
      <c r="M84" s="24">
        <v>62</v>
      </c>
      <c r="N84" s="24">
        <v>21</v>
      </c>
      <c r="O84" s="30" t="s">
        <v>30</v>
      </c>
      <c r="P84" s="31">
        <v>9</v>
      </c>
      <c r="Q84" s="32"/>
    </row>
    <row r="85" spans="1:18" ht="39.75" customHeight="1" x14ac:dyDescent="0.25">
      <c r="A85" s="24">
        <v>80</v>
      </c>
      <c r="B85" s="24" t="s">
        <v>66</v>
      </c>
      <c r="C85" s="24">
        <v>2</v>
      </c>
      <c r="D85" s="62" t="s">
        <v>115</v>
      </c>
      <c r="E85" s="26"/>
      <c r="F85" s="27">
        <f t="shared" si="6"/>
        <v>1</v>
      </c>
      <c r="G85" s="24"/>
      <c r="H85" s="24">
        <v>1</v>
      </c>
      <c r="I85" s="28">
        <f t="shared" si="7"/>
        <v>80</v>
      </c>
      <c r="J85" s="29"/>
      <c r="K85" s="29">
        <v>80</v>
      </c>
      <c r="L85" s="24">
        <f t="shared" si="8"/>
        <v>3</v>
      </c>
      <c r="M85" s="24"/>
      <c r="N85" s="24">
        <v>3</v>
      </c>
      <c r="O85" s="30" t="s">
        <v>93</v>
      </c>
      <c r="P85" s="31"/>
      <c r="Q85" s="32"/>
    </row>
    <row r="86" spans="1:18" ht="39.75" customHeight="1" x14ac:dyDescent="0.25">
      <c r="A86" s="24">
        <v>81</v>
      </c>
      <c r="B86" s="24" t="s">
        <v>28</v>
      </c>
      <c r="C86" s="24">
        <v>11</v>
      </c>
      <c r="D86" s="62" t="s">
        <v>112</v>
      </c>
      <c r="E86" s="26"/>
      <c r="F86" s="27">
        <f t="shared" si="6"/>
        <v>2</v>
      </c>
      <c r="G86" s="24">
        <v>2</v>
      </c>
      <c r="H86" s="24"/>
      <c r="I86" s="28">
        <f t="shared" si="7"/>
        <v>94.2</v>
      </c>
      <c r="J86" s="29">
        <v>94.2</v>
      </c>
      <c r="K86" s="29"/>
      <c r="L86" s="24">
        <f t="shared" si="8"/>
        <v>3</v>
      </c>
      <c r="M86" s="24">
        <v>3</v>
      </c>
      <c r="N86" s="24"/>
      <c r="O86" s="30" t="s">
        <v>95</v>
      </c>
      <c r="P86" s="31"/>
      <c r="Q86" s="32"/>
    </row>
    <row r="87" spans="1:18" ht="39.75" customHeight="1" x14ac:dyDescent="0.25">
      <c r="A87" s="24">
        <v>82</v>
      </c>
      <c r="B87" s="24" t="s">
        <v>28</v>
      </c>
      <c r="C87" s="24">
        <v>55</v>
      </c>
      <c r="D87" s="62" t="s">
        <v>113</v>
      </c>
      <c r="E87" s="26"/>
      <c r="F87" s="27">
        <f t="shared" si="6"/>
        <v>4</v>
      </c>
      <c r="G87" s="24"/>
      <c r="H87" s="24">
        <v>4</v>
      </c>
      <c r="I87" s="28">
        <f t="shared" si="7"/>
        <v>223</v>
      </c>
      <c r="J87" s="29"/>
      <c r="K87" s="29">
        <v>223</v>
      </c>
      <c r="L87" s="24">
        <f t="shared" si="8"/>
        <v>6</v>
      </c>
      <c r="M87" s="24"/>
      <c r="N87" s="24">
        <v>6</v>
      </c>
      <c r="O87" s="30" t="s">
        <v>95</v>
      </c>
      <c r="P87" s="31"/>
      <c r="Q87" s="32"/>
    </row>
    <row r="88" spans="1:18" ht="39.75" customHeight="1" x14ac:dyDescent="0.25">
      <c r="A88" s="24">
        <v>83</v>
      </c>
      <c r="B88" s="24" t="s">
        <v>28</v>
      </c>
      <c r="C88" s="24" t="s">
        <v>36</v>
      </c>
      <c r="D88" s="62" t="s">
        <v>117</v>
      </c>
      <c r="E88" s="26"/>
      <c r="F88" s="27">
        <f t="shared" si="6"/>
        <v>3</v>
      </c>
      <c r="G88" s="24"/>
      <c r="H88" s="24">
        <v>3</v>
      </c>
      <c r="I88" s="28">
        <f t="shared" si="7"/>
        <v>300</v>
      </c>
      <c r="J88" s="29"/>
      <c r="K88" s="29">
        <v>300</v>
      </c>
      <c r="L88" s="24">
        <f t="shared" si="8"/>
        <v>6</v>
      </c>
      <c r="M88" s="24"/>
      <c r="N88" s="24">
        <v>6</v>
      </c>
      <c r="O88" s="30" t="s">
        <v>95</v>
      </c>
      <c r="P88" s="31"/>
      <c r="Q88" s="32"/>
    </row>
    <row r="89" spans="1:18" ht="39.75" customHeight="1" x14ac:dyDescent="0.25">
      <c r="A89" s="24">
        <v>84</v>
      </c>
      <c r="B89" s="24" t="s">
        <v>28</v>
      </c>
      <c r="C89" s="64" t="s">
        <v>62</v>
      </c>
      <c r="D89" s="62" t="s">
        <v>113</v>
      </c>
      <c r="E89" s="26"/>
      <c r="F89" s="27">
        <f t="shared" si="6"/>
        <v>1</v>
      </c>
      <c r="G89" s="24">
        <v>1</v>
      </c>
      <c r="H89" s="24"/>
      <c r="I89" s="28">
        <f t="shared" si="7"/>
        <v>54.4</v>
      </c>
      <c r="J89" s="29">
        <v>54.4</v>
      </c>
      <c r="K89" s="29"/>
      <c r="L89" s="24">
        <f t="shared" si="8"/>
        <v>2</v>
      </c>
      <c r="M89" s="24">
        <v>2</v>
      </c>
      <c r="N89" s="24"/>
      <c r="O89" s="30" t="s">
        <v>83</v>
      </c>
      <c r="P89" s="31"/>
      <c r="Q89" s="32"/>
    </row>
    <row r="90" spans="1:18" ht="39.75" customHeight="1" x14ac:dyDescent="0.25">
      <c r="A90" s="24">
        <v>85</v>
      </c>
      <c r="B90" s="24" t="s">
        <v>20</v>
      </c>
      <c r="C90" s="24">
        <v>35</v>
      </c>
      <c r="D90" s="62" t="s">
        <v>126</v>
      </c>
      <c r="E90" s="26"/>
      <c r="F90" s="27">
        <f t="shared" si="6"/>
        <v>18</v>
      </c>
      <c r="G90" s="24">
        <v>12</v>
      </c>
      <c r="H90" s="24">
        <v>6</v>
      </c>
      <c r="I90" s="28">
        <f t="shared" si="7"/>
        <v>975.5</v>
      </c>
      <c r="J90" s="29">
        <v>706.3</v>
      </c>
      <c r="K90" s="29">
        <v>269.2</v>
      </c>
      <c r="L90" s="24">
        <f t="shared" si="8"/>
        <v>30</v>
      </c>
      <c r="M90" s="24">
        <v>17</v>
      </c>
      <c r="N90" s="24">
        <v>13</v>
      </c>
      <c r="O90" s="30" t="s">
        <v>21</v>
      </c>
      <c r="P90" s="31">
        <v>6</v>
      </c>
      <c r="Q90" s="32"/>
    </row>
    <row r="91" spans="1:18" ht="39.75" customHeight="1" x14ac:dyDescent="0.25">
      <c r="A91" s="24">
        <v>86</v>
      </c>
      <c r="B91" s="24" t="s">
        <v>20</v>
      </c>
      <c r="C91" s="24">
        <v>43</v>
      </c>
      <c r="D91" s="62" t="s">
        <v>122</v>
      </c>
      <c r="E91" s="26"/>
      <c r="F91" s="27">
        <f t="shared" si="6"/>
        <v>24</v>
      </c>
      <c r="G91" s="24">
        <v>11</v>
      </c>
      <c r="H91" s="24">
        <v>13</v>
      </c>
      <c r="I91" s="28">
        <f t="shared" si="7"/>
        <v>1145.6999999999998</v>
      </c>
      <c r="J91" s="29">
        <v>535.29999999999995</v>
      </c>
      <c r="K91" s="29">
        <v>610.4</v>
      </c>
      <c r="L91" s="24">
        <f t="shared" si="8"/>
        <v>44</v>
      </c>
      <c r="M91" s="24">
        <v>18</v>
      </c>
      <c r="N91" s="24">
        <v>26</v>
      </c>
      <c r="O91" s="30" t="s">
        <v>21</v>
      </c>
      <c r="P91" s="31">
        <v>9</v>
      </c>
      <c r="Q91" s="32"/>
    </row>
    <row r="92" spans="1:18" ht="39.75" customHeight="1" x14ac:dyDescent="0.25">
      <c r="A92" s="24">
        <v>87</v>
      </c>
      <c r="B92" s="24" t="s">
        <v>20</v>
      </c>
      <c r="C92" s="24">
        <v>45</v>
      </c>
      <c r="D92" s="62" t="s">
        <v>127</v>
      </c>
      <c r="E92" s="26"/>
      <c r="F92" s="27">
        <f t="shared" si="6"/>
        <v>16</v>
      </c>
      <c r="G92" s="24">
        <v>8</v>
      </c>
      <c r="H92" s="24">
        <v>8</v>
      </c>
      <c r="I92" s="28">
        <f t="shared" si="7"/>
        <v>768.9</v>
      </c>
      <c r="J92" s="29">
        <v>429</v>
      </c>
      <c r="K92" s="29">
        <v>339.9</v>
      </c>
      <c r="L92" s="24">
        <f t="shared" si="8"/>
        <v>21</v>
      </c>
      <c r="M92" s="24">
        <v>11</v>
      </c>
      <c r="N92" s="24">
        <v>10</v>
      </c>
      <c r="O92" s="30" t="s">
        <v>22</v>
      </c>
      <c r="P92" s="31">
        <v>6</v>
      </c>
      <c r="Q92" s="32"/>
      <c r="R92" s="63"/>
    </row>
    <row r="93" spans="1:18" ht="39.75" customHeight="1" x14ac:dyDescent="0.25">
      <c r="A93" s="24">
        <v>88</v>
      </c>
      <c r="B93" s="24" t="s">
        <v>20</v>
      </c>
      <c r="C93" s="24">
        <v>19</v>
      </c>
      <c r="D93" s="62" t="s">
        <v>104</v>
      </c>
      <c r="E93" s="26"/>
      <c r="F93" s="27">
        <f t="shared" si="6"/>
        <v>2</v>
      </c>
      <c r="G93" s="24"/>
      <c r="H93" s="24">
        <v>2</v>
      </c>
      <c r="I93" s="28">
        <f t="shared" si="7"/>
        <v>120.5</v>
      </c>
      <c r="J93" s="29"/>
      <c r="K93" s="29">
        <v>120.5</v>
      </c>
      <c r="L93" s="24">
        <f t="shared" si="8"/>
        <v>3</v>
      </c>
      <c r="M93" s="24"/>
      <c r="N93" s="24">
        <v>3</v>
      </c>
      <c r="O93" s="30" t="s">
        <v>13</v>
      </c>
      <c r="P93" s="31"/>
      <c r="Q93" s="32"/>
    </row>
    <row r="94" spans="1:18" ht="39.75" customHeight="1" x14ac:dyDescent="0.25">
      <c r="A94" s="24">
        <v>89</v>
      </c>
      <c r="B94" s="24" t="s">
        <v>20</v>
      </c>
      <c r="C94" s="24">
        <v>49</v>
      </c>
      <c r="D94" s="62" t="s">
        <v>117</v>
      </c>
      <c r="E94" s="26"/>
      <c r="F94" s="27">
        <f t="shared" si="6"/>
        <v>26</v>
      </c>
      <c r="G94" s="24">
        <v>10</v>
      </c>
      <c r="H94" s="24">
        <v>16</v>
      </c>
      <c r="I94" s="28">
        <f t="shared" si="7"/>
        <v>566.20000000000005</v>
      </c>
      <c r="J94" s="29">
        <v>195.3</v>
      </c>
      <c r="K94" s="29">
        <v>370.9</v>
      </c>
      <c r="L94" s="24">
        <f t="shared" si="8"/>
        <v>38</v>
      </c>
      <c r="M94" s="24">
        <v>14</v>
      </c>
      <c r="N94" s="24">
        <v>24</v>
      </c>
      <c r="O94" s="30" t="s">
        <v>30</v>
      </c>
      <c r="P94" s="31">
        <v>3</v>
      </c>
      <c r="Q94" s="32"/>
    </row>
    <row r="95" spans="1:18" ht="39.75" customHeight="1" x14ac:dyDescent="0.25">
      <c r="A95" s="24">
        <v>90</v>
      </c>
      <c r="B95" s="24" t="s">
        <v>64</v>
      </c>
      <c r="C95" s="65" t="s">
        <v>73</v>
      </c>
      <c r="D95" s="62" t="s">
        <v>126</v>
      </c>
      <c r="E95" s="26"/>
      <c r="F95" s="27">
        <f t="shared" si="6"/>
        <v>1</v>
      </c>
      <c r="G95" s="24"/>
      <c r="H95" s="24">
        <v>1</v>
      </c>
      <c r="I95" s="28">
        <f t="shared" si="7"/>
        <v>46.2</v>
      </c>
      <c r="J95" s="29"/>
      <c r="K95" s="29">
        <v>46.2</v>
      </c>
      <c r="L95" s="24">
        <f t="shared" si="8"/>
        <v>3</v>
      </c>
      <c r="M95" s="24"/>
      <c r="N95" s="24">
        <v>3</v>
      </c>
      <c r="O95" s="30" t="s">
        <v>85</v>
      </c>
      <c r="P95" s="31"/>
      <c r="Q95" s="32"/>
    </row>
    <row r="96" spans="1:18" ht="39.75" customHeight="1" x14ac:dyDescent="0.25">
      <c r="A96" s="24">
        <v>91</v>
      </c>
      <c r="B96" s="24" t="s">
        <v>64</v>
      </c>
      <c r="C96" s="65" t="s">
        <v>74</v>
      </c>
      <c r="D96" s="62" t="s">
        <v>128</v>
      </c>
      <c r="E96" s="26"/>
      <c r="F96" s="27">
        <f t="shared" si="6"/>
        <v>1</v>
      </c>
      <c r="G96" s="24"/>
      <c r="H96" s="24">
        <v>1</v>
      </c>
      <c r="I96" s="28">
        <f t="shared" si="7"/>
        <v>51.6</v>
      </c>
      <c r="J96" s="29"/>
      <c r="K96" s="29">
        <v>51.6</v>
      </c>
      <c r="L96" s="24">
        <f t="shared" si="8"/>
        <v>1</v>
      </c>
      <c r="M96" s="24"/>
      <c r="N96" s="24">
        <v>1</v>
      </c>
      <c r="O96" s="30" t="s">
        <v>86</v>
      </c>
      <c r="P96" s="31"/>
      <c r="Q96" s="32"/>
    </row>
    <row r="97" spans="1:17" ht="39.75" customHeight="1" x14ac:dyDescent="0.25">
      <c r="A97" s="24">
        <v>92</v>
      </c>
      <c r="B97" s="24" t="s">
        <v>40</v>
      </c>
      <c r="C97" s="24">
        <v>13</v>
      </c>
      <c r="D97" s="62" t="s">
        <v>118</v>
      </c>
      <c r="E97" s="26"/>
      <c r="F97" s="27">
        <f t="shared" si="6"/>
        <v>1</v>
      </c>
      <c r="G97" s="24">
        <v>1</v>
      </c>
      <c r="H97" s="24"/>
      <c r="I97" s="28">
        <f t="shared" si="7"/>
        <v>36.9</v>
      </c>
      <c r="J97" s="29">
        <v>36.9</v>
      </c>
      <c r="K97" s="29">
        <v>0</v>
      </c>
      <c r="L97" s="24">
        <f t="shared" si="8"/>
        <v>6</v>
      </c>
      <c r="M97" s="24">
        <v>6</v>
      </c>
      <c r="N97" s="24"/>
      <c r="O97" s="30" t="s">
        <v>30</v>
      </c>
      <c r="P97" s="31"/>
      <c r="Q97" s="32"/>
    </row>
    <row r="98" spans="1:17" ht="39.75" customHeight="1" x14ac:dyDescent="0.25">
      <c r="A98" s="24">
        <v>93</v>
      </c>
      <c r="B98" s="24" t="s">
        <v>27</v>
      </c>
      <c r="C98" s="24">
        <v>39</v>
      </c>
      <c r="D98" s="62" t="s">
        <v>105</v>
      </c>
      <c r="E98" s="26"/>
      <c r="F98" s="27">
        <f t="shared" ref="F98:F120" si="9">G98+H98</f>
        <v>2</v>
      </c>
      <c r="G98" s="24">
        <v>1</v>
      </c>
      <c r="H98" s="24">
        <v>1</v>
      </c>
      <c r="I98" s="28">
        <f t="shared" ref="I98:I120" si="10">J98+K98</f>
        <v>140.1</v>
      </c>
      <c r="J98" s="29">
        <v>40.1</v>
      </c>
      <c r="K98" s="29">
        <v>100</v>
      </c>
      <c r="L98" s="24">
        <f t="shared" ref="L98:L120" si="11">M98+N98</f>
        <v>5</v>
      </c>
      <c r="M98" s="24">
        <v>4</v>
      </c>
      <c r="N98" s="24">
        <v>1</v>
      </c>
      <c r="O98" s="30" t="s">
        <v>13</v>
      </c>
      <c r="P98" s="31"/>
      <c r="Q98" s="32"/>
    </row>
    <row r="99" spans="1:17" ht="39.75" customHeight="1" x14ac:dyDescent="0.25">
      <c r="A99" s="24">
        <v>94</v>
      </c>
      <c r="B99" s="24" t="s">
        <v>27</v>
      </c>
      <c r="C99" s="24">
        <v>41</v>
      </c>
      <c r="D99" s="62" t="s">
        <v>105</v>
      </c>
      <c r="E99" s="26"/>
      <c r="F99" s="27">
        <f t="shared" si="9"/>
        <v>2</v>
      </c>
      <c r="G99" s="24"/>
      <c r="H99" s="24">
        <v>2</v>
      </c>
      <c r="I99" s="28">
        <f t="shared" si="10"/>
        <v>141</v>
      </c>
      <c r="J99" s="29"/>
      <c r="K99" s="29">
        <v>141</v>
      </c>
      <c r="L99" s="24">
        <f t="shared" si="11"/>
        <v>2</v>
      </c>
      <c r="M99" s="24"/>
      <c r="N99" s="24">
        <v>2</v>
      </c>
      <c r="O99" s="30" t="s">
        <v>13</v>
      </c>
      <c r="P99" s="31"/>
      <c r="Q99" s="32"/>
    </row>
    <row r="100" spans="1:17" ht="39.75" customHeight="1" x14ac:dyDescent="0.25">
      <c r="A100" s="24">
        <v>95</v>
      </c>
      <c r="B100" s="24" t="s">
        <v>27</v>
      </c>
      <c r="C100" s="24">
        <v>45</v>
      </c>
      <c r="D100" s="62" t="s">
        <v>105</v>
      </c>
      <c r="E100" s="26"/>
      <c r="F100" s="27">
        <f t="shared" si="9"/>
        <v>3</v>
      </c>
      <c r="G100" s="24">
        <v>1</v>
      </c>
      <c r="H100" s="24">
        <v>2</v>
      </c>
      <c r="I100" s="28">
        <f t="shared" si="10"/>
        <v>188.1</v>
      </c>
      <c r="J100" s="29">
        <v>50</v>
      </c>
      <c r="K100" s="29">
        <v>138.1</v>
      </c>
      <c r="L100" s="24">
        <f t="shared" si="11"/>
        <v>7</v>
      </c>
      <c r="M100" s="24">
        <v>2</v>
      </c>
      <c r="N100" s="24">
        <v>5</v>
      </c>
      <c r="O100" s="30" t="s">
        <v>13</v>
      </c>
      <c r="P100" s="31"/>
      <c r="Q100" s="32"/>
    </row>
    <row r="101" spans="1:17" ht="39.75" customHeight="1" x14ac:dyDescent="0.25">
      <c r="A101" s="24">
        <v>96</v>
      </c>
      <c r="B101" s="24" t="s">
        <v>27</v>
      </c>
      <c r="C101" s="24">
        <v>47</v>
      </c>
      <c r="D101" s="62" t="s">
        <v>105</v>
      </c>
      <c r="E101" s="26"/>
      <c r="F101" s="27">
        <f t="shared" si="9"/>
        <v>2</v>
      </c>
      <c r="G101" s="24"/>
      <c r="H101" s="24">
        <v>2</v>
      </c>
      <c r="I101" s="28">
        <f t="shared" si="10"/>
        <v>140</v>
      </c>
      <c r="J101" s="29"/>
      <c r="K101" s="29">
        <v>140</v>
      </c>
      <c r="L101" s="24">
        <f t="shared" si="11"/>
        <v>3</v>
      </c>
      <c r="M101" s="24"/>
      <c r="N101" s="24">
        <v>3</v>
      </c>
      <c r="O101" s="30" t="s">
        <v>13</v>
      </c>
      <c r="P101" s="31"/>
      <c r="Q101" s="32"/>
    </row>
    <row r="102" spans="1:17" ht="39.75" customHeight="1" x14ac:dyDescent="0.25">
      <c r="A102" s="24">
        <v>97</v>
      </c>
      <c r="B102" s="24" t="s">
        <v>27</v>
      </c>
      <c r="C102" s="24">
        <v>61</v>
      </c>
      <c r="D102" s="62" t="s">
        <v>122</v>
      </c>
      <c r="E102" s="26"/>
      <c r="F102" s="27">
        <f t="shared" si="9"/>
        <v>2</v>
      </c>
      <c r="G102" s="24"/>
      <c r="H102" s="24">
        <v>2</v>
      </c>
      <c r="I102" s="28">
        <f t="shared" si="10"/>
        <v>166.8</v>
      </c>
      <c r="J102" s="29"/>
      <c r="K102" s="29">
        <v>166.8</v>
      </c>
      <c r="L102" s="24">
        <f t="shared" si="11"/>
        <v>4</v>
      </c>
      <c r="M102" s="24"/>
      <c r="N102" s="24">
        <v>4</v>
      </c>
      <c r="O102" s="30" t="s">
        <v>13</v>
      </c>
      <c r="P102" s="31"/>
      <c r="Q102" s="32"/>
    </row>
    <row r="103" spans="1:17" ht="39.75" customHeight="1" x14ac:dyDescent="0.25">
      <c r="A103" s="24">
        <v>98</v>
      </c>
      <c r="B103" s="24" t="s">
        <v>27</v>
      </c>
      <c r="C103" s="24">
        <v>72</v>
      </c>
      <c r="D103" s="62" t="s">
        <v>105</v>
      </c>
      <c r="E103" s="26"/>
      <c r="F103" s="27">
        <f t="shared" si="9"/>
        <v>2</v>
      </c>
      <c r="G103" s="24">
        <v>1</v>
      </c>
      <c r="H103" s="24">
        <v>1</v>
      </c>
      <c r="I103" s="28">
        <f t="shared" si="10"/>
        <v>110</v>
      </c>
      <c r="J103" s="29">
        <v>51.7</v>
      </c>
      <c r="K103" s="29">
        <v>58.3</v>
      </c>
      <c r="L103" s="24">
        <f t="shared" si="11"/>
        <v>2</v>
      </c>
      <c r="M103" s="24">
        <v>1</v>
      </c>
      <c r="N103" s="24">
        <v>1</v>
      </c>
      <c r="O103" s="30" t="s">
        <v>13</v>
      </c>
      <c r="P103" s="31"/>
      <c r="Q103" s="32"/>
    </row>
    <row r="104" spans="1:17" ht="39.75" customHeight="1" x14ac:dyDescent="0.25">
      <c r="A104" s="24">
        <v>99</v>
      </c>
      <c r="B104" s="24" t="s">
        <v>27</v>
      </c>
      <c r="C104" s="24">
        <v>11</v>
      </c>
      <c r="D104" s="62" t="s">
        <v>104</v>
      </c>
      <c r="E104" s="26"/>
      <c r="F104" s="27">
        <f t="shared" si="9"/>
        <v>12</v>
      </c>
      <c r="G104" s="24">
        <v>2</v>
      </c>
      <c r="H104" s="24">
        <v>10</v>
      </c>
      <c r="I104" s="28">
        <f t="shared" si="10"/>
        <v>489.2</v>
      </c>
      <c r="J104" s="29">
        <v>61.2</v>
      </c>
      <c r="K104" s="29">
        <v>428</v>
      </c>
      <c r="L104" s="24">
        <f t="shared" si="11"/>
        <v>39</v>
      </c>
      <c r="M104" s="24">
        <v>4</v>
      </c>
      <c r="N104" s="24">
        <v>35</v>
      </c>
      <c r="O104" s="30" t="s">
        <v>13</v>
      </c>
      <c r="P104" s="31">
        <v>2</v>
      </c>
      <c r="Q104" s="32"/>
    </row>
    <row r="105" spans="1:17" ht="39.75" customHeight="1" x14ac:dyDescent="0.25">
      <c r="A105" s="24">
        <v>100</v>
      </c>
      <c r="B105" s="24" t="s">
        <v>27</v>
      </c>
      <c r="C105" s="24">
        <v>13</v>
      </c>
      <c r="D105" s="62" t="s">
        <v>104</v>
      </c>
      <c r="E105" s="26"/>
      <c r="F105" s="27">
        <f t="shared" si="9"/>
        <v>12</v>
      </c>
      <c r="G105" s="24">
        <v>1</v>
      </c>
      <c r="H105" s="24">
        <v>11</v>
      </c>
      <c r="I105" s="28">
        <f t="shared" si="10"/>
        <v>551.09999999999991</v>
      </c>
      <c r="J105" s="29">
        <v>31.3</v>
      </c>
      <c r="K105" s="29">
        <v>519.79999999999995</v>
      </c>
      <c r="L105" s="24">
        <f t="shared" si="11"/>
        <v>26</v>
      </c>
      <c r="M105" s="24">
        <v>1</v>
      </c>
      <c r="N105" s="24">
        <v>25</v>
      </c>
      <c r="O105" s="30" t="s">
        <v>13</v>
      </c>
      <c r="P105" s="31">
        <v>1</v>
      </c>
      <c r="Q105" s="32"/>
    </row>
    <row r="106" spans="1:17" ht="39.75" customHeight="1" x14ac:dyDescent="0.25">
      <c r="A106" s="24">
        <v>101</v>
      </c>
      <c r="B106" s="24" t="s">
        <v>27</v>
      </c>
      <c r="C106" s="24" t="s">
        <v>37</v>
      </c>
      <c r="D106" s="62" t="s">
        <v>103</v>
      </c>
      <c r="E106" s="26"/>
      <c r="F106" s="27">
        <f t="shared" si="9"/>
        <v>32</v>
      </c>
      <c r="G106" s="24">
        <v>7</v>
      </c>
      <c r="H106" s="24">
        <v>25</v>
      </c>
      <c r="I106" s="28">
        <f t="shared" si="10"/>
        <v>1742.1999999999998</v>
      </c>
      <c r="J106" s="29">
        <v>333.1</v>
      </c>
      <c r="K106" s="29">
        <v>1409.1</v>
      </c>
      <c r="L106" s="24">
        <f t="shared" si="11"/>
        <v>88</v>
      </c>
      <c r="M106" s="24">
        <v>20</v>
      </c>
      <c r="N106" s="24">
        <v>68</v>
      </c>
      <c r="O106" s="30" t="s">
        <v>13</v>
      </c>
      <c r="P106" s="31">
        <v>4</v>
      </c>
      <c r="Q106" s="32"/>
    </row>
    <row r="107" spans="1:17" ht="39.75" customHeight="1" x14ac:dyDescent="0.25">
      <c r="A107" s="24">
        <v>102</v>
      </c>
      <c r="B107" s="24" t="s">
        <v>27</v>
      </c>
      <c r="C107" s="24">
        <v>18</v>
      </c>
      <c r="D107" s="62" t="s">
        <v>112</v>
      </c>
      <c r="E107" s="26"/>
      <c r="F107" s="27">
        <f t="shared" si="9"/>
        <v>12</v>
      </c>
      <c r="G107" s="24">
        <v>5</v>
      </c>
      <c r="H107" s="24">
        <v>7</v>
      </c>
      <c r="I107" s="28">
        <f t="shared" si="10"/>
        <v>747.40000000000009</v>
      </c>
      <c r="J107" s="29">
        <v>306.3</v>
      </c>
      <c r="K107" s="29">
        <v>441.1</v>
      </c>
      <c r="L107" s="24">
        <f t="shared" si="11"/>
        <v>44</v>
      </c>
      <c r="M107" s="24">
        <v>19</v>
      </c>
      <c r="N107" s="24">
        <v>25</v>
      </c>
      <c r="O107" s="30" t="s">
        <v>13</v>
      </c>
      <c r="P107" s="31">
        <v>1</v>
      </c>
      <c r="Q107" s="32"/>
    </row>
    <row r="108" spans="1:17" ht="39.75" customHeight="1" x14ac:dyDescent="0.25">
      <c r="A108" s="24">
        <v>103</v>
      </c>
      <c r="B108" s="24" t="s">
        <v>27</v>
      </c>
      <c r="C108" s="24">
        <v>21</v>
      </c>
      <c r="D108" s="62" t="s">
        <v>114</v>
      </c>
      <c r="E108" s="26"/>
      <c r="F108" s="27">
        <f t="shared" si="9"/>
        <v>12</v>
      </c>
      <c r="G108" s="24">
        <v>4</v>
      </c>
      <c r="H108" s="24">
        <v>8</v>
      </c>
      <c r="I108" s="28">
        <f t="shared" si="10"/>
        <v>500.4</v>
      </c>
      <c r="J108" s="29">
        <v>164.5</v>
      </c>
      <c r="K108" s="29">
        <v>335.9</v>
      </c>
      <c r="L108" s="24">
        <f t="shared" si="11"/>
        <v>32</v>
      </c>
      <c r="M108" s="24">
        <v>15</v>
      </c>
      <c r="N108" s="24">
        <v>17</v>
      </c>
      <c r="O108" s="30" t="s">
        <v>13</v>
      </c>
      <c r="P108" s="31"/>
      <c r="Q108" s="32"/>
    </row>
    <row r="109" spans="1:17" ht="39.75" customHeight="1" x14ac:dyDescent="0.25">
      <c r="A109" s="24">
        <v>104</v>
      </c>
      <c r="B109" s="24" t="s">
        <v>27</v>
      </c>
      <c r="C109" s="24">
        <v>22</v>
      </c>
      <c r="D109" s="62" t="s">
        <v>114</v>
      </c>
      <c r="E109" s="26"/>
      <c r="F109" s="27">
        <f t="shared" si="9"/>
        <v>12</v>
      </c>
      <c r="G109" s="24">
        <v>4</v>
      </c>
      <c r="H109" s="24">
        <v>8</v>
      </c>
      <c r="I109" s="28">
        <f t="shared" si="10"/>
        <v>488.6</v>
      </c>
      <c r="J109" s="29">
        <v>162.5</v>
      </c>
      <c r="K109" s="29">
        <v>326.10000000000002</v>
      </c>
      <c r="L109" s="24">
        <f t="shared" si="11"/>
        <v>25</v>
      </c>
      <c r="M109" s="24">
        <v>6</v>
      </c>
      <c r="N109" s="24">
        <v>19</v>
      </c>
      <c r="O109" s="30" t="s">
        <v>13</v>
      </c>
      <c r="P109" s="31">
        <v>3</v>
      </c>
      <c r="Q109" s="32"/>
    </row>
    <row r="110" spans="1:17" ht="39.75" customHeight="1" x14ac:dyDescent="0.25">
      <c r="A110" s="24">
        <v>105</v>
      </c>
      <c r="B110" s="24" t="s">
        <v>27</v>
      </c>
      <c r="C110" s="24" t="s">
        <v>38</v>
      </c>
      <c r="D110" s="62" t="s">
        <v>115</v>
      </c>
      <c r="E110" s="26"/>
      <c r="F110" s="27">
        <f t="shared" si="9"/>
        <v>12</v>
      </c>
      <c r="G110" s="24">
        <v>2</v>
      </c>
      <c r="H110" s="24">
        <v>10</v>
      </c>
      <c r="I110" s="28">
        <f t="shared" si="10"/>
        <v>732.1</v>
      </c>
      <c r="J110" s="29">
        <v>123.5</v>
      </c>
      <c r="K110" s="29">
        <v>608.6</v>
      </c>
      <c r="L110" s="24">
        <f t="shared" si="11"/>
        <v>34</v>
      </c>
      <c r="M110" s="24">
        <v>6</v>
      </c>
      <c r="N110" s="24">
        <v>28</v>
      </c>
      <c r="O110" s="30" t="s">
        <v>13</v>
      </c>
      <c r="P110" s="31"/>
      <c r="Q110" s="32"/>
    </row>
    <row r="111" spans="1:17" ht="39.75" customHeight="1" x14ac:dyDescent="0.25">
      <c r="A111" s="24">
        <v>106</v>
      </c>
      <c r="B111" s="24" t="s">
        <v>27</v>
      </c>
      <c r="C111" s="24">
        <v>23</v>
      </c>
      <c r="D111" s="62" t="s">
        <v>109</v>
      </c>
      <c r="E111" s="26"/>
      <c r="F111" s="27">
        <f t="shared" si="9"/>
        <v>12</v>
      </c>
      <c r="G111" s="24">
        <v>3</v>
      </c>
      <c r="H111" s="24">
        <v>9</v>
      </c>
      <c r="I111" s="28">
        <f t="shared" si="10"/>
        <v>490.1</v>
      </c>
      <c r="J111" s="29">
        <v>129.80000000000001</v>
      </c>
      <c r="K111" s="29">
        <v>360.3</v>
      </c>
      <c r="L111" s="24">
        <f t="shared" si="11"/>
        <v>24</v>
      </c>
      <c r="M111" s="24">
        <v>6</v>
      </c>
      <c r="N111" s="24">
        <v>18</v>
      </c>
      <c r="O111" s="30" t="s">
        <v>13</v>
      </c>
      <c r="P111" s="31">
        <v>1</v>
      </c>
      <c r="Q111" s="32"/>
    </row>
    <row r="112" spans="1:17" ht="39.75" customHeight="1" x14ac:dyDescent="0.25">
      <c r="A112" s="24">
        <v>107</v>
      </c>
      <c r="B112" s="24" t="s">
        <v>27</v>
      </c>
      <c r="C112" s="24">
        <v>25</v>
      </c>
      <c r="D112" s="62" t="s">
        <v>119</v>
      </c>
      <c r="E112" s="26"/>
      <c r="F112" s="27">
        <f t="shared" si="9"/>
        <v>24</v>
      </c>
      <c r="G112" s="24">
        <v>9</v>
      </c>
      <c r="H112" s="24">
        <v>15</v>
      </c>
      <c r="I112" s="28">
        <f t="shared" si="10"/>
        <v>1446.8</v>
      </c>
      <c r="J112" s="29">
        <v>559.9</v>
      </c>
      <c r="K112" s="29">
        <v>886.9</v>
      </c>
      <c r="L112" s="24">
        <f t="shared" si="11"/>
        <v>52</v>
      </c>
      <c r="M112" s="24">
        <v>23</v>
      </c>
      <c r="N112" s="24">
        <v>29</v>
      </c>
      <c r="O112" s="30" t="s">
        <v>13</v>
      </c>
      <c r="P112" s="31">
        <v>2</v>
      </c>
      <c r="Q112" s="32"/>
    </row>
    <row r="113" spans="1:17" ht="39.75" customHeight="1" x14ac:dyDescent="0.25">
      <c r="A113" s="24">
        <v>108</v>
      </c>
      <c r="B113" s="24" t="s">
        <v>27</v>
      </c>
      <c r="C113" s="24">
        <v>28</v>
      </c>
      <c r="D113" s="62" t="s">
        <v>114</v>
      </c>
      <c r="E113" s="26"/>
      <c r="F113" s="27">
        <f t="shared" si="9"/>
        <v>12</v>
      </c>
      <c r="G113" s="24">
        <v>6</v>
      </c>
      <c r="H113" s="24">
        <v>6</v>
      </c>
      <c r="I113" s="28">
        <f t="shared" si="10"/>
        <v>517</v>
      </c>
      <c r="J113" s="29">
        <v>253.3</v>
      </c>
      <c r="K113" s="29">
        <v>263.7</v>
      </c>
      <c r="L113" s="24">
        <f t="shared" si="11"/>
        <v>21</v>
      </c>
      <c r="M113" s="24">
        <v>10</v>
      </c>
      <c r="N113" s="24">
        <v>11</v>
      </c>
      <c r="O113" s="30" t="s">
        <v>13</v>
      </c>
      <c r="P113" s="31">
        <v>2</v>
      </c>
      <c r="Q113" s="32"/>
    </row>
    <row r="114" spans="1:17" ht="39.75" customHeight="1" x14ac:dyDescent="0.25">
      <c r="A114" s="24">
        <v>109</v>
      </c>
      <c r="B114" s="24" t="s">
        <v>27</v>
      </c>
      <c r="C114" s="24">
        <v>30</v>
      </c>
      <c r="D114" s="62" t="s">
        <v>108</v>
      </c>
      <c r="E114" s="26"/>
      <c r="F114" s="27">
        <f t="shared" si="9"/>
        <v>12</v>
      </c>
      <c r="G114" s="24">
        <v>5</v>
      </c>
      <c r="H114" s="24">
        <v>7</v>
      </c>
      <c r="I114" s="28">
        <f t="shared" si="10"/>
        <v>507.9</v>
      </c>
      <c r="J114" s="29">
        <v>220.9</v>
      </c>
      <c r="K114" s="29">
        <v>287</v>
      </c>
      <c r="L114" s="24">
        <f t="shared" si="11"/>
        <v>31</v>
      </c>
      <c r="M114" s="24">
        <v>12</v>
      </c>
      <c r="N114" s="24">
        <v>19</v>
      </c>
      <c r="O114" s="30" t="s">
        <v>13</v>
      </c>
      <c r="P114" s="31">
        <v>1</v>
      </c>
      <c r="Q114" s="32"/>
    </row>
    <row r="115" spans="1:17" s="1" customFormat="1" ht="39.75" customHeight="1" x14ac:dyDescent="0.25">
      <c r="A115" s="24">
        <v>110</v>
      </c>
      <c r="B115" s="24" t="s">
        <v>27</v>
      </c>
      <c r="C115" s="64" t="s">
        <v>69</v>
      </c>
      <c r="D115" s="62" t="s">
        <v>108</v>
      </c>
      <c r="E115" s="26"/>
      <c r="F115" s="27">
        <f t="shared" si="9"/>
        <v>1</v>
      </c>
      <c r="G115" s="24"/>
      <c r="H115" s="24">
        <v>1</v>
      </c>
      <c r="I115" s="28">
        <f t="shared" si="10"/>
        <v>40.1</v>
      </c>
      <c r="J115" s="29"/>
      <c r="K115" s="29">
        <v>40.1</v>
      </c>
      <c r="L115" s="24">
        <f t="shared" si="11"/>
        <v>1</v>
      </c>
      <c r="M115" s="24"/>
      <c r="N115" s="24">
        <v>1</v>
      </c>
      <c r="O115" s="30" t="s">
        <v>89</v>
      </c>
      <c r="P115" s="31"/>
      <c r="Q115" s="32"/>
    </row>
    <row r="116" spans="1:17" ht="39.75" customHeight="1" x14ac:dyDescent="0.25">
      <c r="A116" s="24">
        <v>111</v>
      </c>
      <c r="B116" s="24" t="s">
        <v>49</v>
      </c>
      <c r="C116" s="24">
        <v>3</v>
      </c>
      <c r="D116" s="62" t="s">
        <v>103</v>
      </c>
      <c r="E116" s="26"/>
      <c r="F116" s="27">
        <f t="shared" si="9"/>
        <v>1</v>
      </c>
      <c r="G116" s="24">
        <v>1</v>
      </c>
      <c r="H116" s="24"/>
      <c r="I116" s="28">
        <f t="shared" si="10"/>
        <v>66.8</v>
      </c>
      <c r="J116" s="29">
        <v>66.8</v>
      </c>
      <c r="K116" s="29"/>
      <c r="L116" s="24">
        <f t="shared" si="11"/>
        <v>5</v>
      </c>
      <c r="M116" s="24">
        <v>5</v>
      </c>
      <c r="N116" s="24"/>
      <c r="O116" s="30" t="s">
        <v>50</v>
      </c>
      <c r="P116" s="31"/>
      <c r="Q116" s="32"/>
    </row>
    <row r="117" spans="1:17" ht="39.75" customHeight="1" x14ac:dyDescent="0.25">
      <c r="A117" s="24">
        <v>112</v>
      </c>
      <c r="B117" s="24" t="s">
        <v>49</v>
      </c>
      <c r="C117" s="24">
        <v>17</v>
      </c>
      <c r="D117" s="62" t="s">
        <v>123</v>
      </c>
      <c r="E117" s="26"/>
      <c r="F117" s="27">
        <f t="shared" si="9"/>
        <v>1</v>
      </c>
      <c r="G117" s="24"/>
      <c r="H117" s="24">
        <v>1</v>
      </c>
      <c r="I117" s="28">
        <f t="shared" si="10"/>
        <v>78.400000000000006</v>
      </c>
      <c r="J117" s="29"/>
      <c r="K117" s="29">
        <v>78.400000000000006</v>
      </c>
      <c r="L117" s="24">
        <f t="shared" si="11"/>
        <v>3</v>
      </c>
      <c r="M117" s="24"/>
      <c r="N117" s="24">
        <v>3</v>
      </c>
      <c r="O117" s="30" t="s">
        <v>54</v>
      </c>
      <c r="P117" s="31"/>
      <c r="Q117" s="32"/>
    </row>
    <row r="118" spans="1:17" ht="39.75" customHeight="1" x14ac:dyDescent="0.25">
      <c r="A118" s="24">
        <v>113</v>
      </c>
      <c r="B118" s="24" t="s">
        <v>39</v>
      </c>
      <c r="C118" s="24">
        <v>3</v>
      </c>
      <c r="D118" s="62" t="s">
        <v>127</v>
      </c>
      <c r="E118" s="26"/>
      <c r="F118" s="27">
        <f t="shared" si="9"/>
        <v>24</v>
      </c>
      <c r="G118" s="24">
        <v>13</v>
      </c>
      <c r="H118" s="24">
        <v>11</v>
      </c>
      <c r="I118" s="28">
        <f t="shared" si="10"/>
        <v>570.5</v>
      </c>
      <c r="J118" s="29">
        <v>270.10000000000002</v>
      </c>
      <c r="K118" s="29">
        <v>300.39999999999998</v>
      </c>
      <c r="L118" s="24">
        <f t="shared" si="11"/>
        <v>47</v>
      </c>
      <c r="M118" s="24">
        <v>22</v>
      </c>
      <c r="N118" s="24">
        <v>25</v>
      </c>
      <c r="O118" s="30" t="s">
        <v>30</v>
      </c>
      <c r="P118" s="31">
        <v>6</v>
      </c>
      <c r="Q118" s="32"/>
    </row>
    <row r="119" spans="1:17" ht="39.75" customHeight="1" x14ac:dyDescent="0.25">
      <c r="A119" s="24">
        <v>114</v>
      </c>
      <c r="B119" s="24" t="s">
        <v>39</v>
      </c>
      <c r="C119" s="24" t="s">
        <v>53</v>
      </c>
      <c r="D119" s="62" t="s">
        <v>122</v>
      </c>
      <c r="E119" s="26"/>
      <c r="F119" s="27">
        <f t="shared" si="9"/>
        <v>26</v>
      </c>
      <c r="G119" s="24">
        <v>15</v>
      </c>
      <c r="H119" s="24">
        <v>11</v>
      </c>
      <c r="I119" s="28">
        <f t="shared" si="10"/>
        <v>568.1</v>
      </c>
      <c r="J119" s="29">
        <v>328.8</v>
      </c>
      <c r="K119" s="29">
        <v>239.3</v>
      </c>
      <c r="L119" s="24">
        <f t="shared" si="11"/>
        <v>44</v>
      </c>
      <c r="M119" s="24">
        <v>25</v>
      </c>
      <c r="N119" s="24">
        <v>19</v>
      </c>
      <c r="O119" s="30" t="s">
        <v>30</v>
      </c>
      <c r="P119" s="31">
        <v>5</v>
      </c>
      <c r="Q119" s="32"/>
    </row>
    <row r="120" spans="1:17" ht="39.75" customHeight="1" x14ac:dyDescent="0.25">
      <c r="A120" s="24">
        <v>115</v>
      </c>
      <c r="B120" s="35" t="s">
        <v>39</v>
      </c>
      <c r="C120" s="35">
        <v>7</v>
      </c>
      <c r="D120" s="25" t="s">
        <v>121</v>
      </c>
      <c r="E120" s="26"/>
      <c r="F120" s="34">
        <f t="shared" si="9"/>
        <v>14</v>
      </c>
      <c r="G120" s="35">
        <v>1</v>
      </c>
      <c r="H120" s="35">
        <v>13</v>
      </c>
      <c r="I120" s="36">
        <f t="shared" si="10"/>
        <v>775.8</v>
      </c>
      <c r="J120" s="37">
        <v>65</v>
      </c>
      <c r="K120" s="37">
        <v>710.8</v>
      </c>
      <c r="L120" s="35">
        <f t="shared" si="11"/>
        <v>36</v>
      </c>
      <c r="M120" s="35">
        <v>4</v>
      </c>
      <c r="N120" s="35">
        <v>32</v>
      </c>
      <c r="O120" s="38" t="s">
        <v>43</v>
      </c>
      <c r="P120" s="39"/>
      <c r="Q120" s="67"/>
    </row>
    <row r="121" spans="1:17" ht="14.25" customHeight="1" x14ac:dyDescent="0.25">
      <c r="A121" s="68" t="s">
        <v>70</v>
      </c>
      <c r="B121" s="68"/>
      <c r="C121" s="68"/>
      <c r="D121" s="69"/>
      <c r="E121" s="69"/>
      <c r="F121" s="70">
        <f>SUM(F6:F120)</f>
        <v>839</v>
      </c>
      <c r="G121" s="70">
        <f t="shared" ref="G121:H121" si="12">SUM(G6:G120)</f>
        <v>304</v>
      </c>
      <c r="H121" s="70">
        <f t="shared" si="12"/>
        <v>535</v>
      </c>
      <c r="I121" s="71">
        <f>SUM(I6:I120)</f>
        <v>36465.040000000008</v>
      </c>
      <c r="J121" s="71">
        <f>SUM(J6:J120)</f>
        <v>11588.999999999995</v>
      </c>
      <c r="K121" s="71">
        <f>SUM(K6:K120)</f>
        <v>24876.03999999999</v>
      </c>
      <c r="L121" s="70">
        <f>SUM(L6:L120)</f>
        <v>1779</v>
      </c>
      <c r="M121" s="70">
        <f t="shared" ref="M121:N121" si="13">SUM(M6:M120)</f>
        <v>646</v>
      </c>
      <c r="N121" s="70">
        <f t="shared" si="13"/>
        <v>1133</v>
      </c>
      <c r="O121" s="72"/>
      <c r="P121" s="73">
        <f>SUM(P6:P120)</f>
        <v>116</v>
      </c>
      <c r="Q121" s="74"/>
    </row>
    <row r="122" spans="1:17" x14ac:dyDescent="0.25">
      <c r="A122" s="75"/>
      <c r="B122" s="75"/>
      <c r="C122" s="75"/>
      <c r="D122" s="76"/>
      <c r="E122" s="76"/>
      <c r="F122" s="77"/>
      <c r="G122" s="75"/>
      <c r="H122" s="75"/>
      <c r="I122" s="77"/>
      <c r="J122" s="75"/>
      <c r="K122" s="75"/>
      <c r="L122" s="77"/>
      <c r="M122" s="75"/>
      <c r="N122" s="75"/>
      <c r="O122" s="75"/>
      <c r="P122" s="75"/>
      <c r="Q122" s="75"/>
    </row>
    <row r="123" spans="1:17" x14ac:dyDescent="0.25">
      <c r="A123" s="78" t="s">
        <v>145</v>
      </c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</row>
  </sheetData>
  <autoFilter ref="A5:Q121">
    <sortState ref="A6:Q125">
      <sortCondition ref="A5:A125"/>
    </sortState>
  </autoFilter>
  <mergeCells count="13">
    <mergeCell ref="A123:Q123"/>
    <mergeCell ref="L1:Q1"/>
    <mergeCell ref="A3:A4"/>
    <mergeCell ref="B3:C3"/>
    <mergeCell ref="F3:H3"/>
    <mergeCell ref="I3:K3"/>
    <mergeCell ref="L3:N3"/>
    <mergeCell ref="O3:O4"/>
    <mergeCell ref="P3:P4"/>
    <mergeCell ref="Q3:Q4"/>
    <mergeCell ref="B2:P2"/>
    <mergeCell ref="D3:D4"/>
    <mergeCell ref="E3:E4"/>
  </mergeCells>
  <pageMargins left="0.78740157480314965" right="0.78740157480314965" top="1.1811023622047245" bottom="0.39370078740157483" header="0.31496062992125984" footer="0.31496062992125984"/>
  <pageSetup paperSize="9" scale="91" fitToHeight="0" orientation="landscape" r:id="rId1"/>
  <rowBreaks count="3" manualBreakCount="3">
    <brk id="86" max="16" man="1"/>
    <brk id="97" max="16383" man="1"/>
    <brk id="10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2021-07-01T11:27:27Z</dcterms:modified>
</cp:coreProperties>
</file>